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L\HSK\KAG-2025\Stafettliga-Østlandet-2025\"/>
    </mc:Choice>
  </mc:AlternateContent>
  <xr:revisionPtr revIDLastSave="0" documentId="13_ncr:1_{DDDF6FA2-6807-4625-AD22-CED970237906}" xr6:coauthVersionLast="47" xr6:coauthVersionMax="47" xr10:uidLastSave="{00000000-0000-0000-0000-000000000000}"/>
  <bookViews>
    <workbookView xWindow="-110" yWindow="-110" windowWidth="21820" windowHeight="14020" activeTab="3" xr2:uid="{90071DB9-7B46-4C29-8AD8-6FAB60493019}"/>
  </bookViews>
  <sheets>
    <sheet name="Poengskala" sheetId="2" r:id="rId1"/>
    <sheet name="D13-16" sheetId="1" r:id="rId2"/>
    <sheet name="H13-16" sheetId="3" r:id="rId3"/>
    <sheet name="D17" sheetId="4" r:id="rId4"/>
    <sheet name="H1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5" l="1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<sst xmlns="http://schemas.openxmlformats.org/spreadsheetml/2006/main" count="225" uniqueCount="130">
  <si>
    <t>Fredrikstad SK 1</t>
  </si>
  <si>
    <t>Tyrving IL 1</t>
  </si>
  <si>
    <t>Fredrikstad SK 2</t>
  </si>
  <si>
    <t>Nydalens SK 3</t>
  </si>
  <si>
    <t>Nydalens SK 2</t>
  </si>
  <si>
    <t>Klubblag</t>
  </si>
  <si>
    <t>Total poeng 2 av 3 + finale</t>
  </si>
  <si>
    <t>KM stafett Buskerud+Vestfold</t>
  </si>
  <si>
    <t>KM stafett Innlandet</t>
  </si>
  <si>
    <t>Harry Lagerts Nattstafett</t>
  </si>
  <si>
    <t>KM stafett AOOK +ØOK</t>
  </si>
  <si>
    <t>NM-sprint stafett</t>
  </si>
  <si>
    <t>15-stafetten</t>
  </si>
  <si>
    <t>NM-senior stafett</t>
  </si>
  <si>
    <t>Bækkelagets SK 1</t>
  </si>
  <si>
    <t>Nydalens SK 1</t>
  </si>
  <si>
    <t>Halden SK 4</t>
  </si>
  <si>
    <t>Halden SK 2</t>
  </si>
  <si>
    <t>Halden SK 1</t>
  </si>
  <si>
    <t>Halden SK 3</t>
  </si>
  <si>
    <t>Oppsal Orientering 1</t>
  </si>
  <si>
    <t>Heming Orientering 1</t>
  </si>
  <si>
    <t>Halden SK 5</t>
  </si>
  <si>
    <t>Asker Skiklubb 1</t>
  </si>
  <si>
    <t>Ås-NMBU Orientering 1</t>
  </si>
  <si>
    <t>Ås-NMBU Orientering 2</t>
  </si>
  <si>
    <t>Tyrving IL 3</t>
  </si>
  <si>
    <t>Sävedalens AIK 1</t>
  </si>
  <si>
    <t>Tyrving IL 2</t>
  </si>
  <si>
    <t>OK Moss 1</t>
  </si>
  <si>
    <t>Lillomarka OL 1</t>
  </si>
  <si>
    <t>Konnerud IL 1</t>
  </si>
  <si>
    <t>Sandefjord OK 1</t>
  </si>
  <si>
    <t>Halden SK</t>
  </si>
  <si>
    <t>Trøsken IL 1</t>
  </si>
  <si>
    <t>Plass</t>
  </si>
  <si>
    <t>Total poeng    2 av 3 + finale</t>
  </si>
  <si>
    <t>Stokke IL 1</t>
  </si>
  <si>
    <t>Bø OL 1</t>
  </si>
  <si>
    <t>Kongsberg OL 1</t>
  </si>
  <si>
    <t>Göteborg Majorna OK 1</t>
  </si>
  <si>
    <t>Eksjö SOK</t>
  </si>
  <si>
    <t>Total poeng 5  av 6 + finale</t>
  </si>
  <si>
    <t>KM stafett Buskerud+ Vestfold</t>
  </si>
  <si>
    <t>Total poeng       5 av 6 + finale</t>
  </si>
  <si>
    <t>Poeng</t>
  </si>
  <si>
    <t>Halden           O-meeting stafett</t>
  </si>
  <si>
    <t>Halden         O-meeting stafett</t>
  </si>
  <si>
    <t>Halden              O-meeting stafett</t>
  </si>
  <si>
    <t>D 17</t>
  </si>
  <si>
    <t>D 13-16</t>
  </si>
  <si>
    <t>H 13-16</t>
  </si>
  <si>
    <t>H17</t>
  </si>
  <si>
    <t>NTNUI 1</t>
  </si>
  <si>
    <t>NTNUI 2</t>
  </si>
  <si>
    <t>Fet OL 1</t>
  </si>
  <si>
    <t>IL Trollegg 1</t>
  </si>
  <si>
    <t>NTNUI 3</t>
  </si>
  <si>
    <t>Freidig 1</t>
  </si>
  <si>
    <t>Byåsen IL 1</t>
  </si>
  <si>
    <t>Fossum IF 1</t>
  </si>
  <si>
    <t>Bækkelagets SK 2</t>
  </si>
  <si>
    <t>Nydalens SK 4</t>
  </si>
  <si>
    <t>IL BUL-Tromsø Orientering 1</t>
  </si>
  <si>
    <t>Tyrving IL 2</t>
  </si>
  <si>
    <t>Oppsal Orientering 2</t>
  </si>
  <si>
    <t>Ås-NMBU Orientering 1</t>
  </si>
  <si>
    <t>Konnerud IL 1</t>
  </si>
  <si>
    <t>Sandnes IL (Rogaland) 1</t>
  </si>
  <si>
    <t>Nydalens SK 5</t>
  </si>
  <si>
    <t>Kongsberg OL 1</t>
  </si>
  <si>
    <t>OK Moss 1</t>
  </si>
  <si>
    <t>Sandefjord OK 1</t>
  </si>
  <si>
    <t>Nydalens SK 7</t>
  </si>
  <si>
    <t>Oppsal Orientering 3</t>
  </si>
  <si>
    <t>Heming Orientering 3</t>
  </si>
  <si>
    <t>Bækkelagets SK 3</t>
  </si>
  <si>
    <t>Freidig 2</t>
  </si>
  <si>
    <t>Nydalen SK 10</t>
  </si>
  <si>
    <t>Oppsal Orientering 4</t>
  </si>
  <si>
    <t>Bækkelagets SK 4</t>
  </si>
  <si>
    <t>Nydalens SK 6</t>
  </si>
  <si>
    <t>OL Trollelg 2</t>
  </si>
  <si>
    <t>Østmarka OK 1</t>
  </si>
  <si>
    <t>Lillehammer OL 1</t>
  </si>
  <si>
    <t>Hadeland OL 1</t>
  </si>
  <si>
    <t>Hamer OL 1</t>
  </si>
  <si>
    <t>Vang OL 1</t>
  </si>
  <si>
    <t>Sandnes IL 2</t>
  </si>
  <si>
    <t>Ålgård OL 1</t>
  </si>
  <si>
    <t>Nydalens SK 9</t>
  </si>
  <si>
    <t>Oppsal Orientering 5</t>
  </si>
  <si>
    <t>Konnerud IL 2</t>
  </si>
  <si>
    <t>Løten o-lag 1</t>
  </si>
  <si>
    <t>Frol IL 1</t>
  </si>
  <si>
    <t>Ås-NMBU Orientering 2</t>
  </si>
  <si>
    <t>Heming IL 1</t>
  </si>
  <si>
    <t>OL Trollegg 1</t>
  </si>
  <si>
    <t>Freidig 1</t>
  </si>
  <si>
    <t>Byåsen IL 1</t>
  </si>
  <si>
    <t>Fossum IF 1</t>
  </si>
  <si>
    <t>Bækkelagets SK 2</t>
  </si>
  <si>
    <t>Nydalens SK 4</t>
  </si>
  <si>
    <t>IL- BUL Tromsø 1</t>
  </si>
  <si>
    <t>Oppsal Orientering 2</t>
  </si>
  <si>
    <t>Ås UMB Orientering 1</t>
  </si>
  <si>
    <t>Sandnes IL 1</t>
  </si>
  <si>
    <t>Nydalens SK 5</t>
  </si>
  <si>
    <t>Nydalens SK 7</t>
  </si>
  <si>
    <t>Opsal Orientering 3</t>
  </si>
  <si>
    <t>Heming IL 3</t>
  </si>
  <si>
    <t>Bækkelagets SPK 3</t>
  </si>
  <si>
    <t>Nydalens SK 10</t>
  </si>
  <si>
    <t>Asker Skiklubb 1</t>
  </si>
  <si>
    <t>Fet OL 1</t>
  </si>
  <si>
    <t>KvistKvaset</t>
  </si>
  <si>
    <t>Nittedal OL 3</t>
  </si>
  <si>
    <t>Nittedal OL 1</t>
  </si>
  <si>
    <t>OK Moss 2</t>
  </si>
  <si>
    <t>Raumar Orientering 1</t>
  </si>
  <si>
    <t>Norde Follo Orientering 1</t>
  </si>
  <si>
    <t>Gjø-Vard OL 1</t>
  </si>
  <si>
    <t>OL Toten Troll 1</t>
  </si>
  <si>
    <t>Nittedal OL 2</t>
  </si>
  <si>
    <t>Koll IL 1</t>
  </si>
  <si>
    <t>Norde Follo Orientering 2</t>
  </si>
  <si>
    <t>Ås-NMBU Orientering 3</t>
  </si>
  <si>
    <t>Lillomarka OK 1</t>
  </si>
  <si>
    <t>Isfjorden IL 1</t>
  </si>
  <si>
    <t>Nordre Follo Orientering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</si>
</sst>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color rgb="FF333333"/>
      <name val="Arial"/>
      <family val="2"/>
    </font>
    <font>
      <sz val="14"/>
      <color theme="1"/>
      <name val="Aptos Narrow"/>
      <family val="2"/>
      <scheme val="minor"/>
    </font>
    <font>
      <b/>
      <sz val="6"/>
      <color rgb="FF333333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3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46" fontId="8" fillId="2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right" vertical="center" wrapText="1"/>
    </xf>
    <xf numFmtId="21" fontId="8" fillId="5" borderId="1" xfId="0" applyNumberFormat="1" applyFont="1" applyFill="1" applyBorder="1" applyAlignment="1">
      <alignment horizontal="right" vertical="center" wrapText="1"/>
    </xf>
    <xf numFmtId="21" fontId="8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6" borderId="1" xfId="0" applyFill="1" applyBorder="1"/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right" vertical="center" wrapText="1"/>
    </xf>
    <xf numFmtId="46" fontId="8" fillId="6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21" fontId="8" fillId="6" borderId="1" xfId="0" applyNumberFormat="1" applyFont="1" applyFill="1" applyBorder="1" applyAlignment="1">
      <alignment horizontal="right" vertical="center" wrapText="1"/>
    </xf>
    <xf numFmtId="0" fontId="0" fillId="6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ventor.orientering.no/Events/ResultList?eventId=19378&amp;organisationId=184" TargetMode="External"/><Relationship Id="rId18" Type="http://schemas.openxmlformats.org/officeDocument/2006/relationships/hyperlink" Target="https://eventor.orientering.no/Events/ResultList?eventId=19378&amp;organisationId=114" TargetMode="External"/><Relationship Id="rId26" Type="http://schemas.openxmlformats.org/officeDocument/2006/relationships/hyperlink" Target="https://eventor.orientering.no/Events/ResultList?eventId=19378&amp;organisationId=366" TargetMode="External"/><Relationship Id="rId3" Type="http://schemas.openxmlformats.org/officeDocument/2006/relationships/hyperlink" Target="https://eventor.orientering.no/Events/ResultList?eventId=19378&amp;organisationId=80" TargetMode="External"/><Relationship Id="rId21" Type="http://schemas.openxmlformats.org/officeDocument/2006/relationships/hyperlink" Target="https://eventor.orientering.no/Events/ResultList?eventId=19378&amp;organisationId=268" TargetMode="External"/><Relationship Id="rId7" Type="http://schemas.openxmlformats.org/officeDocument/2006/relationships/hyperlink" Target="https://eventor.orientering.no/Events/ResultList?eventId=19378&amp;organisationId=163" TargetMode="External"/><Relationship Id="rId12" Type="http://schemas.openxmlformats.org/officeDocument/2006/relationships/hyperlink" Target="https://eventor.orientering.no/Events/ResultList?eventId=19378&amp;organisationId=245" TargetMode="External"/><Relationship Id="rId17" Type="http://schemas.openxmlformats.org/officeDocument/2006/relationships/hyperlink" Target="https://eventor.orientering.no/Events/ResultList?eventId=19378&amp;organisationId=268" TargetMode="External"/><Relationship Id="rId25" Type="http://schemas.openxmlformats.org/officeDocument/2006/relationships/hyperlink" Target="https://eventor.orientering.no/Events/ResultList?eventId=19378&amp;organisationId=388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s://eventor.orientering.no/Events/ResultList?eventId=19378&amp;organisationId=51" TargetMode="External"/><Relationship Id="rId16" Type="http://schemas.openxmlformats.org/officeDocument/2006/relationships/hyperlink" Target="https://eventor.orientering.no/Events/ResultList?eventId=19378&amp;organisationId=245" TargetMode="External"/><Relationship Id="rId20" Type="http://schemas.openxmlformats.org/officeDocument/2006/relationships/hyperlink" Target="https://eventor.orientering.no/Events/ResultList?eventId=19378&amp;organisationId=320" TargetMode="External"/><Relationship Id="rId29" Type="http://schemas.openxmlformats.org/officeDocument/2006/relationships/hyperlink" Target="https://eventor.orientering.no/Events/ResultList?eventId=19378&amp;organisationId=185" TargetMode="External"/><Relationship Id="rId1" Type="http://schemas.openxmlformats.org/officeDocument/2006/relationships/hyperlink" Target="https://eventor.orientering.no/Events/ResultList?eventId=19378&amp;organisationId=320" TargetMode="External"/><Relationship Id="rId6" Type="http://schemas.openxmlformats.org/officeDocument/2006/relationships/hyperlink" Target="https://eventor.orientering.no/Events/ResultList?eventId=19378&amp;organisationId=146" TargetMode="External"/><Relationship Id="rId11" Type="http://schemas.openxmlformats.org/officeDocument/2006/relationships/hyperlink" Target="https://eventor.orientering.no/Events/ResultList?eventId=19378&amp;organisationId=303" TargetMode="External"/><Relationship Id="rId24" Type="http://schemas.openxmlformats.org/officeDocument/2006/relationships/hyperlink" Target="https://eventor.orientering.no/Events/ResultList?eventId=19378&amp;organisationId=262" TargetMode="External"/><Relationship Id="rId32" Type="http://schemas.openxmlformats.org/officeDocument/2006/relationships/hyperlink" Target="https://eventor.orientering.no/Events/ResultList?eventId=19378&amp;organisationId=402" TargetMode="External"/><Relationship Id="rId5" Type="http://schemas.openxmlformats.org/officeDocument/2006/relationships/hyperlink" Target="https://eventor.orientering.no/Events/ResultList?eventId=19378&amp;organisationId=245" TargetMode="External"/><Relationship Id="rId15" Type="http://schemas.openxmlformats.org/officeDocument/2006/relationships/hyperlink" Target="https://eventor.orientering.no/Events/ResultList?eventId=19378&amp;organisationId=301" TargetMode="External"/><Relationship Id="rId23" Type="http://schemas.openxmlformats.org/officeDocument/2006/relationships/hyperlink" Target="https://eventor.orientering.no/Events/ResultList?eventId=19378&amp;organisationId=245" TargetMode="External"/><Relationship Id="rId28" Type="http://schemas.openxmlformats.org/officeDocument/2006/relationships/hyperlink" Target="https://eventor.orientering.no/Events/ResultList?eventId=19378&amp;organisationId=268" TargetMode="External"/><Relationship Id="rId10" Type="http://schemas.openxmlformats.org/officeDocument/2006/relationships/hyperlink" Target="https://eventor.orientering.no/Events/ResultList?eventId=19378&amp;organisationId=185" TargetMode="External"/><Relationship Id="rId19" Type="http://schemas.openxmlformats.org/officeDocument/2006/relationships/hyperlink" Target="https://eventor.orientering.no/Events/ResultList?eventId=19378&amp;organisationId=32" TargetMode="External"/><Relationship Id="rId31" Type="http://schemas.openxmlformats.org/officeDocument/2006/relationships/hyperlink" Target="https://eventor.orientering.no/Events/ResultList?eventId=19378&amp;organisationId=84" TargetMode="External"/><Relationship Id="rId4" Type="http://schemas.openxmlformats.org/officeDocument/2006/relationships/hyperlink" Target="https://eventor.orientering.no/Events/ResultList?eventId=19378&amp;organisationId=32" TargetMode="External"/><Relationship Id="rId9" Type="http://schemas.openxmlformats.org/officeDocument/2006/relationships/hyperlink" Target="https://eventor.orientering.no/Events/ResultList?eventId=19378&amp;organisationId=402" TargetMode="External"/><Relationship Id="rId14" Type="http://schemas.openxmlformats.org/officeDocument/2006/relationships/hyperlink" Target="https://eventor.orientering.no/Events/ResultList?eventId=19378&amp;organisationId=252" TargetMode="External"/><Relationship Id="rId22" Type="http://schemas.openxmlformats.org/officeDocument/2006/relationships/hyperlink" Target="https://eventor.orientering.no/Events/ResultList?eventId=19378&amp;organisationId=32" TargetMode="External"/><Relationship Id="rId27" Type="http://schemas.openxmlformats.org/officeDocument/2006/relationships/hyperlink" Target="https://eventor.orientering.no/Events/ResultList?eventId=19378&amp;organisationId=245" TargetMode="External"/><Relationship Id="rId30" Type="http://schemas.openxmlformats.org/officeDocument/2006/relationships/hyperlink" Target="https://eventor.orientering.no/Events/ResultList?eventId=19378&amp;organisationId=212" TargetMode="External"/><Relationship Id="rId8" Type="http://schemas.openxmlformats.org/officeDocument/2006/relationships/hyperlink" Target="https://eventor.orientering.no/Events/ResultList?eventId=19378&amp;organisationId=26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or.orientering.no/Events/ResultList?eventId=19378&amp;organisationId=366" TargetMode="External"/><Relationship Id="rId13" Type="http://schemas.openxmlformats.org/officeDocument/2006/relationships/hyperlink" Target="https://eventor.orientering.no/Events/ResultList?eventId=19378&amp;organisationId=212" TargetMode="External"/><Relationship Id="rId3" Type="http://schemas.openxmlformats.org/officeDocument/2006/relationships/hyperlink" Target="https://eventor.orientering.no/Events/ResultList?eventId=19378&amp;organisationId=26" TargetMode="External"/><Relationship Id="rId7" Type="http://schemas.openxmlformats.org/officeDocument/2006/relationships/hyperlink" Target="https://eventor.orientering.no/Events/ResultList?eventId=19378&amp;organisationId=388" TargetMode="External"/><Relationship Id="rId12" Type="http://schemas.openxmlformats.org/officeDocument/2006/relationships/hyperlink" Target="https://eventor.orientering.no/Events/ResultList?eventId=19378&amp;organisationId=185" TargetMode="External"/><Relationship Id="rId2" Type="http://schemas.openxmlformats.org/officeDocument/2006/relationships/hyperlink" Target="https://eventor.orientering.no/Events/ResultList?eventId=19378&amp;organisationId=268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eventor.orientering.no/Events/ResultList?eventId=19378&amp;organisationId=320" TargetMode="External"/><Relationship Id="rId6" Type="http://schemas.openxmlformats.org/officeDocument/2006/relationships/hyperlink" Target="https://eventor.orientering.no/Events/ResultList?eventId=19378&amp;organisationId=262" TargetMode="External"/><Relationship Id="rId11" Type="http://schemas.openxmlformats.org/officeDocument/2006/relationships/hyperlink" Target="https://eventor.orientering.no/Events/ResultList?eventId=19378&amp;organisationId=268" TargetMode="External"/><Relationship Id="rId5" Type="http://schemas.openxmlformats.org/officeDocument/2006/relationships/hyperlink" Target="https://eventor.orientering.no/Events/ResultList?eventId=19378&amp;organisationId=245" TargetMode="External"/><Relationship Id="rId15" Type="http://schemas.openxmlformats.org/officeDocument/2006/relationships/hyperlink" Target="https://eventor.orientering.no/Events/ResultList?eventId=19378&amp;organisationId=402" TargetMode="External"/><Relationship Id="rId10" Type="http://schemas.openxmlformats.org/officeDocument/2006/relationships/hyperlink" Target="https://eventor.orientering.no/Events/ResultList?eventId=19378&amp;organisationId=245" TargetMode="External"/><Relationship Id="rId4" Type="http://schemas.openxmlformats.org/officeDocument/2006/relationships/hyperlink" Target="https://eventor.orientering.no/Events/ResultList?eventId=19378&amp;organisationId=32" TargetMode="External"/><Relationship Id="rId9" Type="http://schemas.openxmlformats.org/officeDocument/2006/relationships/hyperlink" Target="https://eventor.orientering.no/Events/ResultList?eventId=19378&amp;organisationId=71" TargetMode="External"/><Relationship Id="rId14" Type="http://schemas.openxmlformats.org/officeDocument/2006/relationships/hyperlink" Target="https://eventor.orientering.no/Events/ResultList?eventId=19378&amp;organisationId=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AFED-1B6A-4D14-BAA0-F86EAB310CEB}">
  <dimension ref="A1:B51"/>
  <sheetViews>
    <sheetView workbookViewId="0">
      <selection activeCell="F45" sqref="F45"/>
    </sheetView>
  </sheetViews>
  <sheetFormatPr defaultRowHeight="14.5" x14ac:dyDescent="0.35"/>
  <cols>
    <col min="1" max="1" width="5.81640625" customWidth="1"/>
    <col min="2" max="2" width="5.81640625" bestFit="1" customWidth="1"/>
  </cols>
  <sheetData>
    <row r="1" spans="1:2" x14ac:dyDescent="0.35">
      <c r="A1" s="14" t="s">
        <v>35</v>
      </c>
      <c r="B1" s="15" t="s">
        <v>45</v>
      </c>
    </row>
    <row r="2" spans="1:2" x14ac:dyDescent="0.35">
      <c r="A2" s="13">
        <v>1</v>
      </c>
      <c r="B2" s="10">
        <v>100</v>
      </c>
    </row>
    <row r="3" spans="1:2" x14ac:dyDescent="0.35">
      <c r="A3" s="13">
        <v>2</v>
      </c>
      <c r="B3" s="10">
        <v>84</v>
      </c>
    </row>
    <row r="4" spans="1:2" x14ac:dyDescent="0.35">
      <c r="A4" s="13">
        <v>3</v>
      </c>
      <c r="B4" s="10">
        <v>72</v>
      </c>
    </row>
    <row r="5" spans="1:2" x14ac:dyDescent="0.35">
      <c r="A5" s="13">
        <v>4</v>
      </c>
      <c r="B5" s="10">
        <v>63</v>
      </c>
    </row>
    <row r="6" spans="1:2" x14ac:dyDescent="0.35">
      <c r="A6" s="13">
        <v>5</v>
      </c>
      <c r="B6" s="10">
        <v>55</v>
      </c>
    </row>
    <row r="7" spans="1:2" x14ac:dyDescent="0.35">
      <c r="A7" s="13">
        <v>6</v>
      </c>
      <c r="B7" s="10">
        <v>50</v>
      </c>
    </row>
    <row r="8" spans="1:2" x14ac:dyDescent="0.35">
      <c r="A8" s="13">
        <v>7</v>
      </c>
      <c r="B8" s="10">
        <v>48</v>
      </c>
    </row>
    <row r="9" spans="1:2" x14ac:dyDescent="0.35">
      <c r="A9" s="13">
        <v>8</v>
      </c>
      <c r="B9" s="10">
        <v>46</v>
      </c>
    </row>
    <row r="10" spans="1:2" x14ac:dyDescent="0.35">
      <c r="A10" s="13">
        <v>9</v>
      </c>
      <c r="B10" s="10">
        <v>44</v>
      </c>
    </row>
    <row r="11" spans="1:2" x14ac:dyDescent="0.35">
      <c r="A11" s="13">
        <v>10</v>
      </c>
      <c r="B11" s="10">
        <v>42</v>
      </c>
    </row>
    <row r="12" spans="1:2" x14ac:dyDescent="0.35">
      <c r="A12" s="13">
        <v>11</v>
      </c>
      <c r="B12" s="10">
        <v>40</v>
      </c>
    </row>
    <row r="13" spans="1:2" x14ac:dyDescent="0.35">
      <c r="A13" s="13">
        <v>12</v>
      </c>
      <c r="B13" s="10">
        <v>39</v>
      </c>
    </row>
    <row r="14" spans="1:2" x14ac:dyDescent="0.35">
      <c r="A14" s="13">
        <v>13</v>
      </c>
      <c r="B14" s="10">
        <v>38</v>
      </c>
    </row>
    <row r="15" spans="1:2" x14ac:dyDescent="0.35">
      <c r="A15" s="13">
        <v>14</v>
      </c>
      <c r="B15" s="10">
        <v>37</v>
      </c>
    </row>
    <row r="16" spans="1:2" x14ac:dyDescent="0.35">
      <c r="A16" s="13">
        <v>15</v>
      </c>
      <c r="B16" s="10">
        <v>36</v>
      </c>
    </row>
    <row r="17" spans="1:2" x14ac:dyDescent="0.35">
      <c r="A17" s="13">
        <v>16</v>
      </c>
      <c r="B17" s="10">
        <v>35</v>
      </c>
    </row>
    <row r="18" spans="1:2" x14ac:dyDescent="0.35">
      <c r="A18" s="13">
        <v>17</v>
      </c>
      <c r="B18" s="10">
        <v>34</v>
      </c>
    </row>
    <row r="19" spans="1:2" x14ac:dyDescent="0.35">
      <c r="A19" s="13">
        <v>18</v>
      </c>
      <c r="B19" s="10">
        <v>33</v>
      </c>
    </row>
    <row r="20" spans="1:2" x14ac:dyDescent="0.35">
      <c r="A20" s="13">
        <v>19</v>
      </c>
      <c r="B20" s="10">
        <v>32</v>
      </c>
    </row>
    <row r="21" spans="1:2" x14ac:dyDescent="0.35">
      <c r="A21" s="13">
        <v>20</v>
      </c>
      <c r="B21" s="10">
        <v>31</v>
      </c>
    </row>
    <row r="22" spans="1:2" x14ac:dyDescent="0.35">
      <c r="A22" s="13">
        <v>21</v>
      </c>
      <c r="B22" s="10">
        <v>30</v>
      </c>
    </row>
    <row r="23" spans="1:2" x14ac:dyDescent="0.35">
      <c r="A23" s="13">
        <v>22</v>
      </c>
      <c r="B23" s="10">
        <v>29</v>
      </c>
    </row>
    <row r="24" spans="1:2" x14ac:dyDescent="0.35">
      <c r="A24" s="13">
        <v>23</v>
      </c>
      <c r="B24" s="10">
        <v>28</v>
      </c>
    </row>
    <row r="25" spans="1:2" x14ac:dyDescent="0.35">
      <c r="A25" s="13">
        <v>24</v>
      </c>
      <c r="B25" s="10">
        <v>27</v>
      </c>
    </row>
    <row r="26" spans="1:2" x14ac:dyDescent="0.35">
      <c r="A26" s="13">
        <v>25</v>
      </c>
      <c r="B26" s="10">
        <v>26</v>
      </c>
    </row>
    <row r="27" spans="1:2" x14ac:dyDescent="0.35">
      <c r="A27" s="13">
        <v>26</v>
      </c>
      <c r="B27" s="10">
        <v>25</v>
      </c>
    </row>
    <row r="28" spans="1:2" x14ac:dyDescent="0.35">
      <c r="A28" s="13">
        <v>27</v>
      </c>
      <c r="B28" s="10">
        <v>24</v>
      </c>
    </row>
    <row r="29" spans="1:2" x14ac:dyDescent="0.35">
      <c r="A29" s="13">
        <v>28</v>
      </c>
      <c r="B29" s="10">
        <v>23</v>
      </c>
    </row>
    <row r="30" spans="1:2" x14ac:dyDescent="0.35">
      <c r="A30" s="13">
        <v>29</v>
      </c>
      <c r="B30" s="10">
        <v>22</v>
      </c>
    </row>
    <row r="31" spans="1:2" x14ac:dyDescent="0.35">
      <c r="A31" s="13">
        <v>30</v>
      </c>
      <c r="B31" s="10">
        <v>21</v>
      </c>
    </row>
    <row r="32" spans="1:2" x14ac:dyDescent="0.35">
      <c r="A32" s="13">
        <v>31</v>
      </c>
      <c r="B32" s="10">
        <v>20</v>
      </c>
    </row>
    <row r="33" spans="1:2" x14ac:dyDescent="0.35">
      <c r="A33" s="13">
        <v>32</v>
      </c>
      <c r="B33" s="10">
        <v>19</v>
      </c>
    </row>
    <row r="34" spans="1:2" x14ac:dyDescent="0.35">
      <c r="A34" s="13">
        <v>33</v>
      </c>
      <c r="B34" s="10">
        <v>18</v>
      </c>
    </row>
    <row r="35" spans="1:2" x14ac:dyDescent="0.35">
      <c r="A35" s="13">
        <v>34</v>
      </c>
      <c r="B35" s="10">
        <v>17</v>
      </c>
    </row>
    <row r="36" spans="1:2" x14ac:dyDescent="0.35">
      <c r="A36" s="13">
        <v>35</v>
      </c>
      <c r="B36" s="10">
        <v>16</v>
      </c>
    </row>
    <row r="37" spans="1:2" x14ac:dyDescent="0.35">
      <c r="A37" s="13">
        <v>36</v>
      </c>
      <c r="B37" s="10">
        <v>15</v>
      </c>
    </row>
    <row r="38" spans="1:2" x14ac:dyDescent="0.35">
      <c r="A38" s="13">
        <v>37</v>
      </c>
      <c r="B38" s="10">
        <v>14</v>
      </c>
    </row>
    <row r="39" spans="1:2" x14ac:dyDescent="0.35">
      <c r="A39" s="13">
        <v>38</v>
      </c>
      <c r="B39" s="10">
        <v>13</v>
      </c>
    </row>
    <row r="40" spans="1:2" x14ac:dyDescent="0.35">
      <c r="A40" s="13">
        <v>39</v>
      </c>
      <c r="B40" s="10">
        <v>12</v>
      </c>
    </row>
    <row r="41" spans="1:2" x14ac:dyDescent="0.35">
      <c r="A41" s="13">
        <v>40</v>
      </c>
      <c r="B41" s="10">
        <v>11</v>
      </c>
    </row>
    <row r="42" spans="1:2" x14ac:dyDescent="0.35">
      <c r="A42" s="13">
        <v>41</v>
      </c>
      <c r="B42" s="10">
        <v>10</v>
      </c>
    </row>
    <row r="43" spans="1:2" x14ac:dyDescent="0.35">
      <c r="A43" s="13">
        <v>42</v>
      </c>
      <c r="B43" s="10">
        <v>9</v>
      </c>
    </row>
    <row r="44" spans="1:2" x14ac:dyDescent="0.35">
      <c r="A44" s="13">
        <v>43</v>
      </c>
      <c r="B44" s="10">
        <v>8</v>
      </c>
    </row>
    <row r="45" spans="1:2" x14ac:dyDescent="0.35">
      <c r="A45" s="13">
        <v>44</v>
      </c>
      <c r="B45" s="10">
        <v>7</v>
      </c>
    </row>
    <row r="46" spans="1:2" x14ac:dyDescent="0.35">
      <c r="A46" s="13">
        <v>45</v>
      </c>
      <c r="B46" s="10">
        <v>6</v>
      </c>
    </row>
    <row r="47" spans="1:2" x14ac:dyDescent="0.35">
      <c r="A47" s="13">
        <v>46</v>
      </c>
      <c r="B47" s="10">
        <v>5</v>
      </c>
    </row>
    <row r="48" spans="1:2" x14ac:dyDescent="0.35">
      <c r="A48" s="13">
        <v>47</v>
      </c>
      <c r="B48" s="10">
        <v>4</v>
      </c>
    </row>
    <row r="49" spans="1:2" x14ac:dyDescent="0.35">
      <c r="A49" s="13">
        <v>48</v>
      </c>
      <c r="B49" s="10">
        <v>3</v>
      </c>
    </row>
    <row r="50" spans="1:2" x14ac:dyDescent="0.35">
      <c r="A50" s="13">
        <v>49</v>
      </c>
      <c r="B50" s="10">
        <v>2</v>
      </c>
    </row>
    <row r="51" spans="1:2" x14ac:dyDescent="0.35">
      <c r="A51" s="13">
        <v>50</v>
      </c>
      <c r="B51" s="10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EE3F-DEF0-455A-997E-024C1B10DCF6}">
  <dimension ref="A1:N29"/>
  <sheetViews>
    <sheetView zoomScaleNormal="100" workbookViewId="0">
      <selection activeCell="I11" sqref="I11"/>
    </sheetView>
  </sheetViews>
  <sheetFormatPr defaultRowHeight="18.5" x14ac:dyDescent="0.45"/>
  <cols>
    <col min="1" max="1" width="5.26953125" bestFit="1" customWidth="1"/>
    <col min="2" max="2" width="27.54296875" style="5" customWidth="1"/>
    <col min="3" max="3" width="11.54296875" style="3" customWidth="1"/>
    <col min="4" max="4" width="9.81640625" style="1" customWidth="1"/>
    <col min="5" max="5" width="10.6328125" style="1" customWidth="1"/>
    <col min="6" max="9" width="9.81640625" style="1" customWidth="1"/>
  </cols>
  <sheetData>
    <row r="1" spans="1:14" s="2" customFormat="1" ht="14.5" x14ac:dyDescent="0.35">
      <c r="A1" s="12" t="s">
        <v>50</v>
      </c>
      <c r="B1" s="18"/>
      <c r="C1" s="18"/>
      <c r="D1" s="18"/>
      <c r="E1" s="18"/>
      <c r="F1" s="18"/>
      <c r="G1" s="18"/>
      <c r="H1" s="18"/>
      <c r="I1" s="18"/>
    </row>
    <row r="2" spans="1:14" s="2" customFormat="1" ht="43.5" x14ac:dyDescent="0.35">
      <c r="A2" s="12" t="s">
        <v>35</v>
      </c>
      <c r="B2" s="12" t="s">
        <v>5</v>
      </c>
      <c r="C2" s="16" t="s">
        <v>36</v>
      </c>
      <c r="D2" s="17" t="s">
        <v>46</v>
      </c>
      <c r="E2" s="17" t="s">
        <v>115</v>
      </c>
      <c r="F2" s="17" t="s">
        <v>10</v>
      </c>
      <c r="G2" s="17" t="s">
        <v>7</v>
      </c>
      <c r="H2" s="17" t="s">
        <v>8</v>
      </c>
      <c r="I2" s="17" t="s">
        <v>9</v>
      </c>
      <c r="K2" s="8"/>
      <c r="L2" s="9"/>
      <c r="M2" s="8"/>
      <c r="N2" s="8"/>
    </row>
    <row r="3" spans="1:14" ht="14.5" x14ac:dyDescent="0.35">
      <c r="A3" s="4">
        <v>1</v>
      </c>
      <c r="B3" s="19" t="s">
        <v>33</v>
      </c>
      <c r="C3" s="31">
        <f t="shared" ref="C3:C29" si="0">D3+E3</f>
        <v>172</v>
      </c>
      <c r="D3" s="21">
        <v>72</v>
      </c>
      <c r="E3" s="32">
        <v>100</v>
      </c>
      <c r="F3" s="32"/>
      <c r="G3" s="32"/>
      <c r="H3" s="32"/>
      <c r="I3" s="32"/>
      <c r="K3" s="6"/>
      <c r="L3" s="7"/>
      <c r="M3" s="6"/>
      <c r="N3" s="6"/>
    </row>
    <row r="4" spans="1:14" ht="14.5" x14ac:dyDescent="0.35">
      <c r="A4" s="33">
        <v>2</v>
      </c>
      <c r="B4" s="33" t="s">
        <v>1</v>
      </c>
      <c r="C4" s="34">
        <f t="shared" si="0"/>
        <v>126</v>
      </c>
      <c r="D4" s="35">
        <v>84</v>
      </c>
      <c r="E4" s="36">
        <v>42</v>
      </c>
      <c r="F4" s="36"/>
      <c r="G4" s="36"/>
      <c r="H4" s="36"/>
      <c r="I4" s="36"/>
      <c r="K4" s="6"/>
      <c r="L4" s="7"/>
      <c r="M4" s="6"/>
      <c r="N4" s="6"/>
    </row>
    <row r="5" spans="1:14" ht="14.5" x14ac:dyDescent="0.35">
      <c r="A5" s="4">
        <v>3</v>
      </c>
      <c r="B5" s="19" t="s">
        <v>21</v>
      </c>
      <c r="C5" s="31">
        <f t="shared" si="0"/>
        <v>118</v>
      </c>
      <c r="D5" s="21">
        <v>55</v>
      </c>
      <c r="E5" s="32">
        <v>63</v>
      </c>
      <c r="F5" s="32"/>
      <c r="G5" s="32"/>
      <c r="H5" s="32"/>
      <c r="I5" s="32"/>
      <c r="K5" s="6"/>
      <c r="L5" s="7"/>
      <c r="M5" s="6"/>
      <c r="N5" s="6"/>
    </row>
    <row r="6" spans="1:14" ht="14.5" x14ac:dyDescent="0.35">
      <c r="A6" s="33">
        <v>4</v>
      </c>
      <c r="B6" s="33" t="s">
        <v>0</v>
      </c>
      <c r="C6" s="34">
        <f t="shared" si="0"/>
        <v>100</v>
      </c>
      <c r="D6" s="35">
        <v>100</v>
      </c>
      <c r="E6" s="36"/>
      <c r="F6" s="36"/>
      <c r="G6" s="36"/>
      <c r="H6" s="36"/>
      <c r="I6" s="36"/>
      <c r="K6" s="6"/>
      <c r="L6" s="7"/>
      <c r="M6" s="6"/>
      <c r="N6" s="6"/>
    </row>
    <row r="7" spans="1:14" ht="14.5" x14ac:dyDescent="0.35">
      <c r="A7" s="4">
        <v>5</v>
      </c>
      <c r="B7" s="19" t="s">
        <v>20</v>
      </c>
      <c r="C7" s="31">
        <f t="shared" si="0"/>
        <v>95</v>
      </c>
      <c r="D7" s="21">
        <v>55</v>
      </c>
      <c r="E7" s="32">
        <v>40</v>
      </c>
      <c r="F7" s="32"/>
      <c r="G7" s="32"/>
      <c r="H7" s="32"/>
      <c r="I7" s="32"/>
      <c r="K7" s="6"/>
      <c r="L7" s="7"/>
      <c r="M7" s="6"/>
      <c r="N7" s="6"/>
    </row>
    <row r="8" spans="1:14" ht="14.5" x14ac:dyDescent="0.35">
      <c r="A8" s="33">
        <v>6</v>
      </c>
      <c r="B8" s="33" t="s">
        <v>24</v>
      </c>
      <c r="C8" s="34">
        <f t="shared" si="0"/>
        <v>84</v>
      </c>
      <c r="D8" s="35"/>
      <c r="E8" s="36">
        <v>84</v>
      </c>
      <c r="F8" s="37"/>
      <c r="G8" s="37"/>
      <c r="H8" s="37"/>
      <c r="I8" s="37"/>
      <c r="K8" s="6"/>
      <c r="L8" s="7"/>
      <c r="M8" s="6"/>
      <c r="N8" s="6"/>
    </row>
    <row r="9" spans="1:14" ht="14.5" x14ac:dyDescent="0.35">
      <c r="A9" s="4">
        <v>7</v>
      </c>
      <c r="B9" s="19" t="s">
        <v>34</v>
      </c>
      <c r="C9" s="31">
        <f t="shared" si="0"/>
        <v>72</v>
      </c>
      <c r="D9" s="21">
        <v>72</v>
      </c>
      <c r="E9" s="32"/>
      <c r="F9" s="32"/>
      <c r="G9" s="32"/>
      <c r="H9" s="32"/>
      <c r="I9" s="32"/>
      <c r="K9" s="6"/>
      <c r="L9" s="7"/>
      <c r="M9" s="6"/>
      <c r="N9" s="6"/>
    </row>
    <row r="10" spans="1:14" ht="14.5" x14ac:dyDescent="0.35">
      <c r="A10" s="33">
        <v>7</v>
      </c>
      <c r="B10" s="33" t="s">
        <v>15</v>
      </c>
      <c r="C10" s="34">
        <f t="shared" si="0"/>
        <v>72</v>
      </c>
      <c r="D10" s="35"/>
      <c r="E10" s="36">
        <v>72</v>
      </c>
      <c r="F10" s="37"/>
      <c r="G10" s="37"/>
      <c r="H10" s="37"/>
      <c r="I10" s="37"/>
      <c r="K10" s="6"/>
      <c r="L10" s="7"/>
      <c r="M10" s="6"/>
      <c r="N10" s="6"/>
    </row>
    <row r="11" spans="1:14" ht="14.5" x14ac:dyDescent="0.35">
      <c r="A11" s="4">
        <v>9</v>
      </c>
      <c r="B11" s="19" t="s">
        <v>2</v>
      </c>
      <c r="C11" s="31">
        <f t="shared" si="0"/>
        <v>63</v>
      </c>
      <c r="D11" s="21">
        <v>63</v>
      </c>
      <c r="E11" s="32"/>
      <c r="F11" s="32"/>
      <c r="G11" s="32"/>
      <c r="H11" s="32"/>
      <c r="I11" s="32"/>
    </row>
    <row r="12" spans="1:14" ht="14.5" x14ac:dyDescent="0.35">
      <c r="A12" s="33">
        <v>10</v>
      </c>
      <c r="B12" s="33" t="s">
        <v>23</v>
      </c>
      <c r="C12" s="34">
        <f t="shared" si="0"/>
        <v>55</v>
      </c>
      <c r="D12" s="35"/>
      <c r="E12" s="36">
        <v>55</v>
      </c>
      <c r="F12" s="37"/>
      <c r="G12" s="37"/>
      <c r="H12" s="37"/>
      <c r="I12" s="37"/>
    </row>
    <row r="13" spans="1:14" ht="14.5" x14ac:dyDescent="0.35">
      <c r="A13" s="4">
        <v>11</v>
      </c>
      <c r="B13" s="19" t="s">
        <v>3</v>
      </c>
      <c r="C13" s="31">
        <f t="shared" si="0"/>
        <v>50</v>
      </c>
      <c r="D13" s="21">
        <v>50</v>
      </c>
      <c r="E13" s="32"/>
      <c r="F13" s="32"/>
      <c r="G13" s="32"/>
      <c r="H13" s="32"/>
      <c r="I13" s="32"/>
    </row>
    <row r="14" spans="1:14" ht="14.5" x14ac:dyDescent="0.35">
      <c r="A14" s="33">
        <v>11</v>
      </c>
      <c r="B14" s="33" t="s">
        <v>116</v>
      </c>
      <c r="C14" s="34">
        <f t="shared" si="0"/>
        <v>50</v>
      </c>
      <c r="D14" s="35"/>
      <c r="E14" s="36">
        <v>50</v>
      </c>
      <c r="F14" s="37"/>
      <c r="G14" s="37"/>
      <c r="H14" s="37"/>
      <c r="I14" s="37"/>
    </row>
    <row r="15" spans="1:14" ht="14.5" x14ac:dyDescent="0.35">
      <c r="A15" s="4">
        <v>11</v>
      </c>
      <c r="B15" s="19" t="s">
        <v>104</v>
      </c>
      <c r="C15" s="31">
        <f t="shared" si="0"/>
        <v>50</v>
      </c>
      <c r="D15" s="21"/>
      <c r="E15" s="32">
        <v>50</v>
      </c>
      <c r="F15" s="38"/>
      <c r="G15" s="38"/>
      <c r="H15" s="38"/>
      <c r="I15" s="38"/>
    </row>
    <row r="16" spans="1:14" ht="14.5" x14ac:dyDescent="0.35">
      <c r="A16" s="33">
        <v>14</v>
      </c>
      <c r="B16" s="33" t="s">
        <v>4</v>
      </c>
      <c r="C16" s="34">
        <f t="shared" si="0"/>
        <v>48</v>
      </c>
      <c r="D16" s="35">
        <v>48</v>
      </c>
      <c r="E16" s="36"/>
      <c r="F16" s="36"/>
      <c r="G16" s="36"/>
      <c r="H16" s="36"/>
      <c r="I16" s="36"/>
    </row>
    <row r="17" spans="1:9" ht="14.5" x14ac:dyDescent="0.35">
      <c r="A17" s="4">
        <v>14</v>
      </c>
      <c r="B17" s="19" t="s">
        <v>117</v>
      </c>
      <c r="C17" s="31">
        <f t="shared" si="0"/>
        <v>48</v>
      </c>
      <c r="D17" s="21"/>
      <c r="E17" s="32">
        <v>48</v>
      </c>
      <c r="F17" s="38"/>
      <c r="G17" s="38"/>
      <c r="H17" s="38"/>
      <c r="I17" s="38"/>
    </row>
    <row r="18" spans="1:9" ht="14.5" x14ac:dyDescent="0.35">
      <c r="A18" s="33">
        <v>16</v>
      </c>
      <c r="B18" s="33" t="s">
        <v>14</v>
      </c>
      <c r="C18" s="34">
        <f t="shared" si="0"/>
        <v>46</v>
      </c>
      <c r="D18" s="35"/>
      <c r="E18" s="36">
        <v>46</v>
      </c>
      <c r="F18" s="37"/>
      <c r="G18" s="37"/>
      <c r="H18" s="37"/>
      <c r="I18" s="37"/>
    </row>
    <row r="19" spans="1:9" ht="14.5" x14ac:dyDescent="0.35">
      <c r="A19" s="4">
        <v>17</v>
      </c>
      <c r="B19" s="19" t="s">
        <v>118</v>
      </c>
      <c r="C19" s="31">
        <f t="shared" si="0"/>
        <v>44</v>
      </c>
      <c r="D19" s="21"/>
      <c r="E19" s="32">
        <v>44</v>
      </c>
      <c r="F19" s="38"/>
      <c r="G19" s="38"/>
      <c r="H19" s="38"/>
      <c r="I19" s="38"/>
    </row>
    <row r="20" spans="1:9" ht="14.5" x14ac:dyDescent="0.35">
      <c r="A20" s="33">
        <v>18</v>
      </c>
      <c r="B20" s="33" t="s">
        <v>29</v>
      </c>
      <c r="C20" s="34">
        <f t="shared" si="0"/>
        <v>39</v>
      </c>
      <c r="D20" s="35"/>
      <c r="E20" s="36">
        <v>39</v>
      </c>
      <c r="F20" s="37"/>
      <c r="G20" s="37"/>
      <c r="H20" s="37"/>
      <c r="I20" s="37"/>
    </row>
    <row r="21" spans="1:9" ht="14.5" x14ac:dyDescent="0.35">
      <c r="A21" s="19">
        <v>19</v>
      </c>
      <c r="B21" s="19" t="s">
        <v>119</v>
      </c>
      <c r="C21" s="31">
        <f t="shared" si="0"/>
        <v>38</v>
      </c>
      <c r="D21" s="21"/>
      <c r="E21" s="32">
        <v>38</v>
      </c>
      <c r="F21" s="38"/>
      <c r="G21" s="38"/>
      <c r="H21" s="38"/>
      <c r="I21" s="38"/>
    </row>
    <row r="22" spans="1:9" ht="14.5" x14ac:dyDescent="0.35">
      <c r="A22" s="33">
        <v>20</v>
      </c>
      <c r="B22" s="33" t="s">
        <v>120</v>
      </c>
      <c r="C22" s="34">
        <f t="shared" si="0"/>
        <v>37</v>
      </c>
      <c r="D22" s="35"/>
      <c r="E22" s="36">
        <v>37</v>
      </c>
      <c r="F22" s="37"/>
      <c r="G22" s="37"/>
      <c r="H22" s="37"/>
      <c r="I22" s="37"/>
    </row>
    <row r="23" spans="1:9" ht="14.5" x14ac:dyDescent="0.35">
      <c r="A23" s="4">
        <v>20</v>
      </c>
      <c r="B23" s="19" t="s">
        <v>25</v>
      </c>
      <c r="C23" s="31">
        <f t="shared" si="0"/>
        <v>37</v>
      </c>
      <c r="D23" s="21"/>
      <c r="E23" s="32">
        <v>37</v>
      </c>
      <c r="F23" s="38"/>
      <c r="G23" s="38"/>
      <c r="H23" s="38"/>
      <c r="I23" s="38"/>
    </row>
    <row r="24" spans="1:9" ht="14.5" x14ac:dyDescent="0.35">
      <c r="A24" s="33">
        <v>22</v>
      </c>
      <c r="B24" s="33" t="s">
        <v>121</v>
      </c>
      <c r="C24" s="34">
        <f t="shared" si="0"/>
        <v>36</v>
      </c>
      <c r="D24" s="35"/>
      <c r="E24" s="36">
        <v>36</v>
      </c>
      <c r="F24" s="37"/>
      <c r="G24" s="37"/>
      <c r="H24" s="37"/>
      <c r="I24" s="37"/>
    </row>
    <row r="25" spans="1:9" ht="14.5" x14ac:dyDescent="0.35">
      <c r="A25" s="4">
        <v>22</v>
      </c>
      <c r="B25" s="19" t="s">
        <v>122</v>
      </c>
      <c r="C25" s="31">
        <f t="shared" si="0"/>
        <v>36</v>
      </c>
      <c r="D25" s="21"/>
      <c r="E25" s="32">
        <v>36</v>
      </c>
      <c r="F25" s="38"/>
      <c r="G25" s="38"/>
      <c r="H25" s="38"/>
      <c r="I25" s="38"/>
    </row>
    <row r="26" spans="1:9" ht="14.5" x14ac:dyDescent="0.35">
      <c r="A26" s="33">
        <v>24</v>
      </c>
      <c r="B26" s="33" t="s">
        <v>123</v>
      </c>
      <c r="C26" s="34">
        <f t="shared" si="0"/>
        <v>35</v>
      </c>
      <c r="D26" s="35"/>
      <c r="E26" s="36">
        <v>35</v>
      </c>
      <c r="F26" s="37"/>
      <c r="G26" s="37"/>
      <c r="H26" s="37"/>
      <c r="I26" s="37"/>
    </row>
    <row r="27" spans="1:9" ht="14.5" x14ac:dyDescent="0.35">
      <c r="A27" s="4">
        <v>25</v>
      </c>
      <c r="B27" s="19" t="s">
        <v>124</v>
      </c>
      <c r="C27" s="31">
        <f t="shared" si="0"/>
        <v>34</v>
      </c>
      <c r="D27" s="21"/>
      <c r="E27" s="32">
        <v>34</v>
      </c>
      <c r="F27" s="38"/>
      <c r="G27" s="38"/>
      <c r="H27" s="38"/>
      <c r="I27" s="38"/>
    </row>
    <row r="28" spans="1:9" ht="14.5" x14ac:dyDescent="0.35">
      <c r="A28" s="33">
        <v>26</v>
      </c>
      <c r="B28" s="33" t="s">
        <v>125</v>
      </c>
      <c r="C28" s="34">
        <f t="shared" si="0"/>
        <v>33</v>
      </c>
      <c r="D28" s="35"/>
      <c r="E28" s="36">
        <v>33</v>
      </c>
      <c r="F28" s="37"/>
      <c r="G28" s="37"/>
      <c r="H28" s="37"/>
      <c r="I28" s="37"/>
    </row>
    <row r="29" spans="1:9" ht="14.5" x14ac:dyDescent="0.35">
      <c r="A29" s="4">
        <v>26</v>
      </c>
      <c r="B29" s="19" t="s">
        <v>126</v>
      </c>
      <c r="C29" s="31">
        <f t="shared" si="0"/>
        <v>33</v>
      </c>
      <c r="D29" s="21"/>
      <c r="E29" s="32">
        <v>33</v>
      </c>
      <c r="F29" s="38"/>
      <c r="G29" s="38"/>
      <c r="H29" s="38"/>
      <c r="I29" s="38"/>
    </row>
  </sheetData>
  <pageMargins left="0.7" right="0.7" top="0.75" bottom="0.75" header="0.3" footer="0.3"/>
  <pageSetup paperSize="9" scale="84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620F-D4D1-444E-9C57-1266E557A84F}">
  <dimension ref="A1:I25"/>
  <sheetViews>
    <sheetView zoomScaleNormal="100" workbookViewId="0">
      <selection activeCell="I9" sqref="I9"/>
    </sheetView>
  </sheetViews>
  <sheetFormatPr defaultRowHeight="14.5" x14ac:dyDescent="0.35"/>
  <cols>
    <col min="1" max="1" width="5.26953125" bestFit="1" customWidth="1"/>
    <col min="2" max="2" width="23.1796875" customWidth="1"/>
    <col min="3" max="3" width="11" style="2" customWidth="1"/>
    <col min="4" max="9" width="11" customWidth="1"/>
  </cols>
  <sheetData>
    <row r="1" spans="1:9" s="2" customFormat="1" x14ac:dyDescent="0.35">
      <c r="A1" s="12" t="s">
        <v>51</v>
      </c>
      <c r="B1" s="18"/>
      <c r="C1" s="18"/>
      <c r="D1" s="18"/>
      <c r="E1" s="18"/>
      <c r="F1" s="18"/>
      <c r="G1" s="18"/>
      <c r="H1" s="18"/>
      <c r="I1" s="18"/>
    </row>
    <row r="2" spans="1:9" s="2" customFormat="1" ht="43.5" x14ac:dyDescent="0.35">
      <c r="A2" s="12" t="s">
        <v>35</v>
      </c>
      <c r="B2" s="12" t="s">
        <v>5</v>
      </c>
      <c r="C2" s="16" t="s">
        <v>6</v>
      </c>
      <c r="D2" s="17" t="s">
        <v>46</v>
      </c>
      <c r="E2" s="17" t="s">
        <v>115</v>
      </c>
      <c r="F2" s="17" t="s">
        <v>10</v>
      </c>
      <c r="G2" s="17" t="s">
        <v>43</v>
      </c>
      <c r="H2" s="17" t="s">
        <v>8</v>
      </c>
      <c r="I2" s="17" t="s">
        <v>9</v>
      </c>
    </row>
    <row r="3" spans="1:9" x14ac:dyDescent="0.35">
      <c r="A3" s="19">
        <v>1</v>
      </c>
      <c r="B3" s="19" t="s">
        <v>18</v>
      </c>
      <c r="C3" s="20">
        <f t="shared" ref="C3:C25" si="0">D3+E3</f>
        <v>163</v>
      </c>
      <c r="D3" s="21">
        <v>63</v>
      </c>
      <c r="E3" s="21">
        <v>100</v>
      </c>
      <c r="F3" s="21"/>
      <c r="G3" s="21"/>
      <c r="H3" s="21"/>
      <c r="I3" s="21"/>
    </row>
    <row r="4" spans="1:9" x14ac:dyDescent="0.35">
      <c r="A4" s="33">
        <v>2</v>
      </c>
      <c r="B4" s="33" t="s">
        <v>23</v>
      </c>
      <c r="C4" s="39">
        <f t="shared" si="0"/>
        <v>139</v>
      </c>
      <c r="D4" s="35">
        <v>84</v>
      </c>
      <c r="E4" s="35">
        <v>55</v>
      </c>
      <c r="F4" s="35"/>
      <c r="G4" s="35"/>
      <c r="H4" s="35"/>
      <c r="I4" s="35"/>
    </row>
    <row r="5" spans="1:9" x14ac:dyDescent="0.35">
      <c r="A5" s="19">
        <v>3</v>
      </c>
      <c r="B5" s="19" t="s">
        <v>24</v>
      </c>
      <c r="C5" s="20">
        <f t="shared" si="0"/>
        <v>134</v>
      </c>
      <c r="D5" s="21">
        <v>50</v>
      </c>
      <c r="E5" s="21">
        <v>84</v>
      </c>
      <c r="F5" s="21"/>
      <c r="G5" s="21"/>
      <c r="H5" s="21"/>
      <c r="I5" s="21"/>
    </row>
    <row r="6" spans="1:9" x14ac:dyDescent="0.35">
      <c r="A6" s="33">
        <v>4</v>
      </c>
      <c r="B6" s="33" t="s">
        <v>14</v>
      </c>
      <c r="C6" s="39">
        <f t="shared" si="0"/>
        <v>118</v>
      </c>
      <c r="D6" s="35">
        <v>72</v>
      </c>
      <c r="E6" s="35">
        <v>46</v>
      </c>
      <c r="F6" s="35"/>
      <c r="G6" s="35"/>
      <c r="H6" s="35"/>
      <c r="I6" s="35"/>
    </row>
    <row r="7" spans="1:9" x14ac:dyDescent="0.35">
      <c r="A7" s="19">
        <v>5</v>
      </c>
      <c r="B7" s="19" t="s">
        <v>0</v>
      </c>
      <c r="C7" s="20">
        <f t="shared" si="0"/>
        <v>100</v>
      </c>
      <c r="D7" s="21">
        <v>100</v>
      </c>
      <c r="E7" s="21"/>
      <c r="F7" s="21"/>
      <c r="G7" s="21"/>
      <c r="H7" s="21"/>
      <c r="I7" s="21"/>
    </row>
    <row r="8" spans="1:9" x14ac:dyDescent="0.35">
      <c r="A8" s="33">
        <v>6</v>
      </c>
      <c r="B8" s="33" t="s">
        <v>20</v>
      </c>
      <c r="C8" s="39">
        <f t="shared" si="0"/>
        <v>95</v>
      </c>
      <c r="D8" s="35">
        <v>55</v>
      </c>
      <c r="E8" s="35">
        <v>40</v>
      </c>
      <c r="F8" s="35"/>
      <c r="G8" s="35"/>
      <c r="H8" s="35"/>
      <c r="I8" s="35"/>
    </row>
    <row r="9" spans="1:9" x14ac:dyDescent="0.35">
      <c r="A9" s="19">
        <v>7</v>
      </c>
      <c r="B9" s="19" t="s">
        <v>25</v>
      </c>
      <c r="C9" s="20">
        <f t="shared" si="0"/>
        <v>85</v>
      </c>
      <c r="D9" s="21">
        <v>48</v>
      </c>
      <c r="E9" s="21">
        <v>37</v>
      </c>
      <c r="F9" s="21"/>
      <c r="G9" s="21"/>
      <c r="H9" s="21"/>
      <c r="I9" s="21"/>
    </row>
    <row r="10" spans="1:9" x14ac:dyDescent="0.35">
      <c r="A10" s="33">
        <v>8</v>
      </c>
      <c r="B10" s="33" t="s">
        <v>15</v>
      </c>
      <c r="C10" s="39">
        <f t="shared" si="0"/>
        <v>72</v>
      </c>
      <c r="D10" s="35"/>
      <c r="E10" s="35">
        <v>72</v>
      </c>
      <c r="F10" s="33"/>
      <c r="G10" s="33"/>
      <c r="H10" s="33"/>
      <c r="I10" s="33"/>
    </row>
    <row r="11" spans="1:9" x14ac:dyDescent="0.35">
      <c r="A11" s="19">
        <v>9</v>
      </c>
      <c r="B11" s="19" t="s">
        <v>21</v>
      </c>
      <c r="C11" s="20">
        <f t="shared" si="0"/>
        <v>63</v>
      </c>
      <c r="D11" s="21"/>
      <c r="E11" s="21">
        <v>63</v>
      </c>
      <c r="F11" s="19"/>
      <c r="G11" s="19"/>
      <c r="H11" s="19"/>
      <c r="I11" s="19"/>
    </row>
    <row r="12" spans="1:9" x14ac:dyDescent="0.35">
      <c r="A12" s="33">
        <v>10</v>
      </c>
      <c r="B12" s="33" t="s">
        <v>116</v>
      </c>
      <c r="C12" s="39">
        <f t="shared" si="0"/>
        <v>50</v>
      </c>
      <c r="D12" s="35"/>
      <c r="E12" s="35">
        <v>50</v>
      </c>
      <c r="F12" s="33"/>
      <c r="G12" s="33"/>
      <c r="H12" s="33"/>
      <c r="I12" s="33"/>
    </row>
    <row r="13" spans="1:9" x14ac:dyDescent="0.35">
      <c r="A13" s="19">
        <v>10</v>
      </c>
      <c r="B13" s="19" t="s">
        <v>104</v>
      </c>
      <c r="C13" s="20">
        <f t="shared" si="0"/>
        <v>50</v>
      </c>
      <c r="D13" s="21"/>
      <c r="E13" s="21">
        <v>50</v>
      </c>
      <c r="F13" s="19"/>
      <c r="G13" s="19"/>
      <c r="H13" s="19"/>
      <c r="I13" s="19"/>
    </row>
    <row r="14" spans="1:9" x14ac:dyDescent="0.35">
      <c r="A14" s="33">
        <v>12</v>
      </c>
      <c r="B14" s="33" t="s">
        <v>117</v>
      </c>
      <c r="C14" s="39">
        <f t="shared" si="0"/>
        <v>48</v>
      </c>
      <c r="D14" s="35"/>
      <c r="E14" s="35">
        <v>48</v>
      </c>
      <c r="F14" s="33"/>
      <c r="G14" s="33"/>
      <c r="H14" s="33"/>
      <c r="I14" s="33"/>
    </row>
    <row r="15" spans="1:9" x14ac:dyDescent="0.35">
      <c r="A15" s="19">
        <v>13</v>
      </c>
      <c r="B15" s="19" t="s">
        <v>118</v>
      </c>
      <c r="C15" s="20">
        <f t="shared" si="0"/>
        <v>44</v>
      </c>
      <c r="D15" s="21"/>
      <c r="E15" s="21">
        <v>44</v>
      </c>
      <c r="F15" s="19"/>
      <c r="G15" s="19"/>
      <c r="H15" s="19"/>
      <c r="I15" s="19"/>
    </row>
    <row r="16" spans="1:9" x14ac:dyDescent="0.35">
      <c r="A16" s="33">
        <v>14</v>
      </c>
      <c r="B16" s="33" t="s">
        <v>1</v>
      </c>
      <c r="C16" s="39">
        <f t="shared" si="0"/>
        <v>42</v>
      </c>
      <c r="D16" s="35"/>
      <c r="E16" s="35">
        <v>42</v>
      </c>
      <c r="F16" s="33"/>
      <c r="G16" s="33"/>
      <c r="H16" s="33"/>
      <c r="I16" s="33"/>
    </row>
    <row r="17" spans="1:9" x14ac:dyDescent="0.35">
      <c r="A17" s="19">
        <v>15</v>
      </c>
      <c r="B17" s="19" t="s">
        <v>29</v>
      </c>
      <c r="C17" s="20">
        <f t="shared" si="0"/>
        <v>39</v>
      </c>
      <c r="D17" s="21"/>
      <c r="E17" s="21">
        <v>39</v>
      </c>
      <c r="F17" s="24"/>
      <c r="G17" s="19"/>
      <c r="H17" s="19"/>
      <c r="I17" s="19"/>
    </row>
    <row r="18" spans="1:9" x14ac:dyDescent="0.35">
      <c r="A18" s="33">
        <v>16</v>
      </c>
      <c r="B18" s="33" t="s">
        <v>119</v>
      </c>
      <c r="C18" s="39">
        <f t="shared" si="0"/>
        <v>38</v>
      </c>
      <c r="D18" s="35"/>
      <c r="E18" s="36">
        <v>38</v>
      </c>
      <c r="F18" s="40"/>
      <c r="G18" s="33"/>
      <c r="H18" s="33"/>
      <c r="I18" s="33"/>
    </row>
    <row r="19" spans="1:9" x14ac:dyDescent="0.35">
      <c r="A19" s="19">
        <v>17</v>
      </c>
      <c r="B19" s="19" t="s">
        <v>120</v>
      </c>
      <c r="C19" s="20">
        <f t="shared" si="0"/>
        <v>37</v>
      </c>
      <c r="D19" s="21"/>
      <c r="E19" s="32">
        <v>37</v>
      </c>
      <c r="F19" s="24"/>
      <c r="G19" s="19"/>
      <c r="H19" s="19"/>
      <c r="I19" s="19"/>
    </row>
    <row r="20" spans="1:9" x14ac:dyDescent="0.35">
      <c r="A20" s="33">
        <v>18</v>
      </c>
      <c r="B20" s="33" t="s">
        <v>121</v>
      </c>
      <c r="C20" s="39">
        <f t="shared" si="0"/>
        <v>36</v>
      </c>
      <c r="D20" s="35"/>
      <c r="E20" s="36">
        <v>36</v>
      </c>
      <c r="F20" s="40"/>
      <c r="G20" s="33"/>
      <c r="H20" s="33"/>
      <c r="I20" s="33"/>
    </row>
    <row r="21" spans="1:9" x14ac:dyDescent="0.35">
      <c r="A21" s="19">
        <v>18</v>
      </c>
      <c r="B21" s="19" t="s">
        <v>122</v>
      </c>
      <c r="C21" s="20">
        <f t="shared" si="0"/>
        <v>36</v>
      </c>
      <c r="D21" s="21"/>
      <c r="E21" s="32">
        <v>36</v>
      </c>
      <c r="F21" s="24"/>
      <c r="G21" s="19"/>
      <c r="H21" s="19"/>
      <c r="I21" s="19"/>
    </row>
    <row r="22" spans="1:9" x14ac:dyDescent="0.35">
      <c r="A22" s="33">
        <v>20</v>
      </c>
      <c r="B22" s="33" t="s">
        <v>123</v>
      </c>
      <c r="C22" s="39">
        <f t="shared" si="0"/>
        <v>35</v>
      </c>
      <c r="D22" s="35"/>
      <c r="E22" s="36">
        <v>35</v>
      </c>
      <c r="F22" s="40"/>
      <c r="G22" s="33"/>
      <c r="H22" s="33"/>
      <c r="I22" s="33"/>
    </row>
    <row r="23" spans="1:9" x14ac:dyDescent="0.35">
      <c r="A23" s="19">
        <v>21</v>
      </c>
      <c r="B23" s="19" t="s">
        <v>124</v>
      </c>
      <c r="C23" s="20">
        <f t="shared" si="0"/>
        <v>34</v>
      </c>
      <c r="D23" s="21"/>
      <c r="E23" s="32">
        <v>34</v>
      </c>
      <c r="F23" s="19"/>
      <c r="G23" s="19"/>
      <c r="H23" s="19"/>
      <c r="I23" s="19"/>
    </row>
    <row r="24" spans="1:9" x14ac:dyDescent="0.35">
      <c r="A24" s="33">
        <v>22</v>
      </c>
      <c r="B24" s="33" t="s">
        <v>125</v>
      </c>
      <c r="C24" s="39">
        <f t="shared" si="0"/>
        <v>33</v>
      </c>
      <c r="D24" s="35"/>
      <c r="E24" s="36">
        <v>33</v>
      </c>
      <c r="F24" s="33"/>
      <c r="G24" s="33"/>
      <c r="H24" s="33"/>
      <c r="I24" s="33"/>
    </row>
    <row r="25" spans="1:9" x14ac:dyDescent="0.35">
      <c r="A25" s="19">
        <v>22</v>
      </c>
      <c r="B25" s="19" t="s">
        <v>126</v>
      </c>
      <c r="C25" s="20">
        <f t="shared" si="0"/>
        <v>33</v>
      </c>
      <c r="D25" s="21"/>
      <c r="E25" s="32">
        <v>33</v>
      </c>
      <c r="F25" s="19"/>
      <c r="G25" s="19"/>
      <c r="H25" s="19"/>
      <c r="I25" s="19"/>
    </row>
  </sheetData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E0D0-B156-44E8-A086-1C042ACAE7DE}">
  <sheetPr>
    <pageSetUpPr fitToPage="1"/>
  </sheetPr>
  <dimension ref="A1:L60"/>
  <sheetViews>
    <sheetView tabSelected="1" zoomScaleNormal="100" workbookViewId="0"/>
  </sheetViews>
  <sheetFormatPr defaultRowHeight="14.5" x14ac:dyDescent="0.35"/>
  <cols>
    <col min="1" max="1" width="5.26953125" bestFit="1" customWidth="1"/>
    <col min="2" max="2" width="24" customWidth="1"/>
    <col min="3" max="3" width="10.54296875" style="2" customWidth="1"/>
    <col min="4" max="7" width="10.54296875" customWidth="1"/>
    <col min="8" max="8" width="12.81640625" customWidth="1"/>
    <col min="9" max="12" width="10.54296875" customWidth="1"/>
  </cols>
  <sheetData>
    <row r="1" spans="1:12" s="2" customFormat="1" x14ac:dyDescent="0.35">
      <c r="A1" s="12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3.5" x14ac:dyDescent="0.35">
      <c r="A2" s="12" t="s">
        <v>35</v>
      </c>
      <c r="B2" s="12" t="s">
        <v>5</v>
      </c>
      <c r="C2" s="16" t="s">
        <v>42</v>
      </c>
      <c r="D2" s="17" t="s">
        <v>47</v>
      </c>
      <c r="E2" s="17" t="s">
        <v>11</v>
      </c>
      <c r="F2" s="17" t="s">
        <v>115</v>
      </c>
      <c r="G2" s="17" t="s">
        <v>10</v>
      </c>
      <c r="H2" s="17" t="s">
        <v>43</v>
      </c>
      <c r="I2" s="17" t="s">
        <v>8</v>
      </c>
      <c r="J2" s="17" t="s">
        <v>12</v>
      </c>
      <c r="K2" s="17" t="s">
        <v>13</v>
      </c>
      <c r="L2" s="17" t="s">
        <v>9</v>
      </c>
    </row>
    <row r="3" spans="1:12" x14ac:dyDescent="0.35">
      <c r="A3" s="19">
        <v>1</v>
      </c>
      <c r="B3" s="22" t="s">
        <v>15</v>
      </c>
      <c r="C3" s="20">
        <f t="shared" ref="C3:C60" si="0">D3+E3+F3</f>
        <v>247</v>
      </c>
      <c r="D3" s="23">
        <v>84</v>
      </c>
      <c r="E3" s="23">
        <v>63</v>
      </c>
      <c r="F3" s="41">
        <v>100</v>
      </c>
      <c r="G3" s="23"/>
      <c r="H3" s="23"/>
      <c r="I3" s="23"/>
      <c r="J3" s="23"/>
      <c r="K3" s="23"/>
      <c r="L3" s="23"/>
    </row>
    <row r="4" spans="1:12" x14ac:dyDescent="0.35">
      <c r="A4" s="33">
        <v>2</v>
      </c>
      <c r="B4" s="33" t="s">
        <v>14</v>
      </c>
      <c r="C4" s="39">
        <f t="shared" si="0"/>
        <v>213</v>
      </c>
      <c r="D4" s="35">
        <v>100</v>
      </c>
      <c r="E4" s="35">
        <v>50</v>
      </c>
      <c r="F4" s="42">
        <v>63</v>
      </c>
      <c r="G4" s="35"/>
      <c r="H4" s="35"/>
      <c r="I4" s="35"/>
      <c r="J4" s="35"/>
      <c r="K4" s="35"/>
      <c r="L4" s="35"/>
    </row>
    <row r="5" spans="1:12" x14ac:dyDescent="0.35">
      <c r="A5" s="19">
        <v>3</v>
      </c>
      <c r="B5" s="22" t="s">
        <v>1</v>
      </c>
      <c r="C5" s="20">
        <f t="shared" si="0"/>
        <v>174</v>
      </c>
      <c r="D5" s="23">
        <v>46</v>
      </c>
      <c r="E5" s="23">
        <v>44</v>
      </c>
      <c r="F5" s="41">
        <v>84</v>
      </c>
      <c r="G5" s="23"/>
      <c r="H5" s="23"/>
      <c r="I5" s="23"/>
      <c r="J5" s="23"/>
      <c r="K5" s="23"/>
      <c r="L5" s="23"/>
    </row>
    <row r="6" spans="1:12" x14ac:dyDescent="0.35">
      <c r="A6" s="33">
        <v>4</v>
      </c>
      <c r="B6" s="33" t="s">
        <v>18</v>
      </c>
      <c r="C6" s="39">
        <f t="shared" si="0"/>
        <v>160</v>
      </c>
      <c r="D6" s="35">
        <v>55</v>
      </c>
      <c r="E6" s="35">
        <v>55</v>
      </c>
      <c r="F6" s="42">
        <v>50</v>
      </c>
      <c r="G6" s="35"/>
      <c r="H6" s="35"/>
      <c r="I6" s="35"/>
      <c r="J6" s="35"/>
      <c r="K6" s="35"/>
      <c r="L6" s="35"/>
    </row>
    <row r="7" spans="1:12" x14ac:dyDescent="0.35">
      <c r="A7" s="19">
        <v>5</v>
      </c>
      <c r="B7" s="19" t="s">
        <v>20</v>
      </c>
      <c r="C7" s="20">
        <f t="shared" si="0"/>
        <v>147</v>
      </c>
      <c r="D7" s="21">
        <v>44</v>
      </c>
      <c r="E7" s="21">
        <v>48</v>
      </c>
      <c r="F7" s="43">
        <v>55</v>
      </c>
      <c r="G7" s="21"/>
      <c r="H7" s="21"/>
      <c r="I7" s="21"/>
      <c r="J7" s="21"/>
      <c r="K7" s="21"/>
      <c r="L7" s="21"/>
    </row>
    <row r="8" spans="1:12" x14ac:dyDescent="0.35">
      <c r="A8" s="33">
        <v>6</v>
      </c>
      <c r="B8" s="33" t="s">
        <v>21</v>
      </c>
      <c r="C8" s="39">
        <f t="shared" si="0"/>
        <v>139</v>
      </c>
      <c r="D8" s="35">
        <v>39</v>
      </c>
      <c r="E8" s="35">
        <v>100</v>
      </c>
      <c r="F8" s="42"/>
      <c r="G8" s="35"/>
      <c r="H8" s="35"/>
      <c r="I8" s="35"/>
      <c r="J8" s="35"/>
      <c r="K8" s="35"/>
      <c r="L8" s="35"/>
    </row>
    <row r="9" spans="1:12" x14ac:dyDescent="0.35">
      <c r="A9" s="19">
        <v>7</v>
      </c>
      <c r="B9" s="22" t="s">
        <v>4</v>
      </c>
      <c r="C9" s="20">
        <f t="shared" si="0"/>
        <v>136</v>
      </c>
      <c r="D9" s="23">
        <v>48</v>
      </c>
      <c r="E9" s="23">
        <v>40</v>
      </c>
      <c r="F9" s="41">
        <v>48</v>
      </c>
      <c r="G9" s="23"/>
      <c r="H9" s="23"/>
      <c r="I9" s="23"/>
      <c r="J9" s="23"/>
      <c r="K9" s="23"/>
      <c r="L9" s="23"/>
    </row>
    <row r="10" spans="1:12" x14ac:dyDescent="0.35">
      <c r="A10" s="33">
        <v>8</v>
      </c>
      <c r="B10" s="33" t="s">
        <v>17</v>
      </c>
      <c r="C10" s="39">
        <f t="shared" si="0"/>
        <v>135</v>
      </c>
      <c r="D10" s="35">
        <v>63</v>
      </c>
      <c r="E10" s="35"/>
      <c r="F10" s="42">
        <v>72</v>
      </c>
      <c r="G10" s="35"/>
      <c r="H10" s="35"/>
      <c r="I10" s="35"/>
      <c r="J10" s="35"/>
      <c r="K10" s="35"/>
      <c r="L10" s="35"/>
    </row>
    <row r="11" spans="1:12" x14ac:dyDescent="0.35">
      <c r="A11" s="19">
        <v>9</v>
      </c>
      <c r="B11" s="19" t="s">
        <v>16</v>
      </c>
      <c r="C11" s="20">
        <f t="shared" si="0"/>
        <v>89</v>
      </c>
      <c r="D11" s="21">
        <v>72</v>
      </c>
      <c r="E11" s="21">
        <v>17</v>
      </c>
      <c r="F11" s="43"/>
      <c r="G11" s="21"/>
      <c r="H11" s="21"/>
      <c r="I11" s="21"/>
      <c r="J11" s="21"/>
      <c r="K11" s="21"/>
      <c r="L11" s="21"/>
    </row>
    <row r="12" spans="1:12" x14ac:dyDescent="0.35">
      <c r="A12" s="33">
        <v>10</v>
      </c>
      <c r="B12" s="33" t="s">
        <v>53</v>
      </c>
      <c r="C12" s="39">
        <f t="shared" si="0"/>
        <v>84</v>
      </c>
      <c r="D12" s="33"/>
      <c r="E12" s="35">
        <v>84</v>
      </c>
      <c r="F12" s="44"/>
      <c r="G12" s="33"/>
      <c r="H12" s="33"/>
      <c r="I12" s="33"/>
      <c r="J12" s="33"/>
      <c r="K12" s="33"/>
      <c r="L12" s="33"/>
    </row>
    <row r="13" spans="1:12" x14ac:dyDescent="0.35">
      <c r="A13" s="19">
        <v>11</v>
      </c>
      <c r="B13" s="19" t="s">
        <v>65</v>
      </c>
      <c r="C13" s="20">
        <f t="shared" si="0"/>
        <v>77</v>
      </c>
      <c r="D13" s="19"/>
      <c r="E13" s="21">
        <v>31</v>
      </c>
      <c r="F13" s="43">
        <v>46</v>
      </c>
      <c r="G13" s="19"/>
      <c r="H13" s="26"/>
      <c r="I13" s="19"/>
      <c r="J13" s="27"/>
      <c r="K13" s="26"/>
      <c r="L13" s="19"/>
    </row>
    <row r="14" spans="1:12" x14ac:dyDescent="0.35">
      <c r="A14" s="33">
        <v>12</v>
      </c>
      <c r="B14" s="33" t="s">
        <v>19</v>
      </c>
      <c r="C14" s="39">
        <f t="shared" si="0"/>
        <v>76</v>
      </c>
      <c r="D14" s="35">
        <v>50</v>
      </c>
      <c r="E14" s="35">
        <v>26</v>
      </c>
      <c r="F14" s="42"/>
      <c r="G14" s="35"/>
      <c r="H14" s="35"/>
      <c r="I14" s="35"/>
      <c r="J14" s="35"/>
      <c r="K14" s="35"/>
      <c r="L14" s="35"/>
    </row>
    <row r="15" spans="1:12" x14ac:dyDescent="0.35">
      <c r="A15" s="19">
        <v>13</v>
      </c>
      <c r="B15" s="19" t="s">
        <v>3</v>
      </c>
      <c r="C15" s="20">
        <f t="shared" si="0"/>
        <v>73</v>
      </c>
      <c r="D15" s="21">
        <v>37</v>
      </c>
      <c r="E15" s="21">
        <v>36</v>
      </c>
      <c r="F15" s="11"/>
      <c r="G15" s="21"/>
      <c r="H15" s="21"/>
      <c r="I15" s="21"/>
      <c r="J15" s="21"/>
      <c r="K15" s="21"/>
      <c r="L15" s="21"/>
    </row>
    <row r="16" spans="1:12" x14ac:dyDescent="0.35">
      <c r="A16" s="33">
        <v>14</v>
      </c>
      <c r="B16" s="33" t="s">
        <v>54</v>
      </c>
      <c r="C16" s="39">
        <f t="shared" si="0"/>
        <v>72</v>
      </c>
      <c r="D16" s="45"/>
      <c r="E16" s="35">
        <v>72</v>
      </c>
      <c r="F16" s="44"/>
      <c r="G16" s="33"/>
      <c r="H16" s="33"/>
      <c r="I16" s="33"/>
      <c r="J16" s="33"/>
      <c r="K16" s="33"/>
      <c r="L16" s="33"/>
    </row>
    <row r="17" spans="1:12" x14ac:dyDescent="0.35">
      <c r="A17" s="19">
        <v>15</v>
      </c>
      <c r="B17" s="19" t="s">
        <v>0</v>
      </c>
      <c r="C17" s="20">
        <f t="shared" si="0"/>
        <v>70</v>
      </c>
      <c r="D17" s="21">
        <v>42</v>
      </c>
      <c r="E17" s="21">
        <v>28</v>
      </c>
      <c r="F17" s="43"/>
      <c r="G17" s="21"/>
      <c r="H17" s="21"/>
      <c r="I17" s="21"/>
      <c r="J17" s="21"/>
      <c r="K17" s="21"/>
      <c r="L17" s="21"/>
    </row>
    <row r="18" spans="1:12" x14ac:dyDescent="0.35">
      <c r="A18" s="33">
        <v>15</v>
      </c>
      <c r="B18" s="33" t="s">
        <v>66</v>
      </c>
      <c r="C18" s="39">
        <f t="shared" si="0"/>
        <v>70</v>
      </c>
      <c r="D18" s="33"/>
      <c r="E18" s="35">
        <v>30</v>
      </c>
      <c r="F18" s="42">
        <v>40</v>
      </c>
      <c r="G18" s="33"/>
      <c r="H18" s="46"/>
      <c r="I18" s="33"/>
      <c r="J18" s="47"/>
      <c r="K18" s="46"/>
      <c r="L18" s="33"/>
    </row>
    <row r="19" spans="1:12" x14ac:dyDescent="0.35">
      <c r="A19" s="19">
        <v>17</v>
      </c>
      <c r="B19" s="19" t="s">
        <v>71</v>
      </c>
      <c r="C19" s="20">
        <f t="shared" si="0"/>
        <v>65</v>
      </c>
      <c r="D19" s="19"/>
      <c r="E19" s="21">
        <v>23</v>
      </c>
      <c r="F19" s="43">
        <v>42</v>
      </c>
      <c r="G19" s="19"/>
      <c r="H19" s="26"/>
      <c r="I19" s="19"/>
      <c r="J19" s="27"/>
      <c r="K19" s="26"/>
      <c r="L19" s="19"/>
    </row>
    <row r="20" spans="1:12" x14ac:dyDescent="0.35">
      <c r="A20" s="33">
        <v>18</v>
      </c>
      <c r="B20" s="33" t="s">
        <v>23</v>
      </c>
      <c r="C20" s="39">
        <f t="shared" si="0"/>
        <v>55</v>
      </c>
      <c r="D20" s="35">
        <v>40</v>
      </c>
      <c r="E20" s="35">
        <v>15</v>
      </c>
      <c r="F20" s="42"/>
      <c r="G20" s="35"/>
      <c r="H20" s="35"/>
      <c r="I20" s="35"/>
      <c r="J20" s="35"/>
      <c r="K20" s="35"/>
      <c r="L20" s="35"/>
    </row>
    <row r="21" spans="1:12" x14ac:dyDescent="0.35">
      <c r="A21" s="19">
        <v>19</v>
      </c>
      <c r="B21" s="22" t="s">
        <v>55</v>
      </c>
      <c r="C21" s="20">
        <f t="shared" si="0"/>
        <v>48</v>
      </c>
      <c r="D21" s="23">
        <v>40</v>
      </c>
      <c r="E21" s="23">
        <v>8</v>
      </c>
      <c r="F21" s="41"/>
      <c r="G21" s="23"/>
      <c r="H21" s="23"/>
      <c r="I21" s="23"/>
      <c r="J21" s="23"/>
      <c r="K21" s="23"/>
      <c r="L21" s="23"/>
    </row>
    <row r="22" spans="1:12" x14ac:dyDescent="0.35">
      <c r="A22" s="33">
        <v>20</v>
      </c>
      <c r="B22" s="33" t="s">
        <v>56</v>
      </c>
      <c r="C22" s="39">
        <f t="shared" si="0"/>
        <v>46</v>
      </c>
      <c r="D22" s="45"/>
      <c r="E22" s="35">
        <v>46</v>
      </c>
      <c r="F22" s="44"/>
      <c r="G22" s="33"/>
      <c r="H22" s="33"/>
      <c r="I22" s="33"/>
      <c r="J22" s="33"/>
      <c r="K22" s="33"/>
      <c r="L22" s="33"/>
    </row>
    <row r="23" spans="1:12" x14ac:dyDescent="0.35">
      <c r="A23" s="19">
        <v>21</v>
      </c>
      <c r="B23" s="4" t="s">
        <v>127</v>
      </c>
      <c r="C23" s="20">
        <f t="shared" si="0"/>
        <v>44</v>
      </c>
      <c r="D23" s="4"/>
      <c r="E23" s="4"/>
      <c r="F23" s="48">
        <v>44</v>
      </c>
      <c r="G23" s="4"/>
      <c r="H23" s="4"/>
      <c r="I23" s="4"/>
      <c r="J23" s="4"/>
      <c r="K23" s="4"/>
      <c r="L23" s="4"/>
    </row>
    <row r="24" spans="1:12" x14ac:dyDescent="0.35">
      <c r="A24" s="33">
        <v>22</v>
      </c>
      <c r="B24" s="33" t="s">
        <v>57</v>
      </c>
      <c r="C24" s="39">
        <f t="shared" si="0"/>
        <v>42</v>
      </c>
      <c r="D24" s="45"/>
      <c r="E24" s="35">
        <v>42</v>
      </c>
      <c r="F24" s="44"/>
      <c r="G24" s="33"/>
      <c r="H24" s="33"/>
      <c r="I24" s="33"/>
      <c r="J24" s="33"/>
      <c r="K24" s="33"/>
      <c r="L24" s="33"/>
    </row>
    <row r="25" spans="1:12" x14ac:dyDescent="0.35">
      <c r="A25" s="19">
        <v>23</v>
      </c>
      <c r="B25" s="19" t="s">
        <v>58</v>
      </c>
      <c r="C25" s="20">
        <f t="shared" si="0"/>
        <v>39</v>
      </c>
      <c r="D25" s="25"/>
      <c r="E25" s="21">
        <v>39</v>
      </c>
      <c r="F25" s="11"/>
      <c r="G25" s="19"/>
      <c r="H25" s="26"/>
      <c r="I25" s="19"/>
      <c r="J25" s="27"/>
      <c r="K25" s="26"/>
      <c r="L25" s="19"/>
    </row>
    <row r="26" spans="1:12" x14ac:dyDescent="0.35">
      <c r="A26" s="33">
        <v>24</v>
      </c>
      <c r="B26" s="33" t="s">
        <v>59</v>
      </c>
      <c r="C26" s="39">
        <f t="shared" si="0"/>
        <v>38</v>
      </c>
      <c r="D26" s="45"/>
      <c r="E26" s="35">
        <v>38</v>
      </c>
      <c r="F26" s="44"/>
      <c r="G26" s="33"/>
      <c r="H26" s="46"/>
      <c r="I26" s="33"/>
      <c r="J26" s="47"/>
      <c r="K26" s="46"/>
      <c r="L26" s="33"/>
    </row>
    <row r="27" spans="1:12" x14ac:dyDescent="0.35">
      <c r="A27" s="19">
        <v>24</v>
      </c>
      <c r="B27" s="19" t="s">
        <v>22</v>
      </c>
      <c r="C27" s="20">
        <f t="shared" si="0"/>
        <v>38</v>
      </c>
      <c r="D27" s="21">
        <v>38</v>
      </c>
      <c r="E27" s="11"/>
      <c r="F27" s="11"/>
      <c r="G27" s="21"/>
      <c r="H27" s="21"/>
      <c r="I27" s="21"/>
      <c r="J27" s="21"/>
      <c r="K27" s="21"/>
      <c r="L27" s="21"/>
    </row>
    <row r="28" spans="1:12" x14ac:dyDescent="0.35">
      <c r="A28" s="33">
        <v>26</v>
      </c>
      <c r="B28" s="33" t="s">
        <v>60</v>
      </c>
      <c r="C28" s="39">
        <f t="shared" si="0"/>
        <v>37</v>
      </c>
      <c r="D28" s="45"/>
      <c r="E28" s="35">
        <v>37</v>
      </c>
      <c r="F28" s="44"/>
      <c r="G28" s="33"/>
      <c r="H28" s="46"/>
      <c r="I28" s="33"/>
      <c r="J28" s="47"/>
      <c r="K28" s="46"/>
      <c r="L28" s="33"/>
    </row>
    <row r="29" spans="1:12" x14ac:dyDescent="0.35">
      <c r="A29" s="19">
        <v>27</v>
      </c>
      <c r="B29" s="19" t="s">
        <v>61</v>
      </c>
      <c r="C29" s="20">
        <f t="shared" si="0"/>
        <v>35</v>
      </c>
      <c r="D29" s="25"/>
      <c r="E29" s="21">
        <v>35</v>
      </c>
      <c r="F29" s="11"/>
      <c r="G29" s="19"/>
      <c r="H29" s="26"/>
      <c r="I29" s="19"/>
      <c r="J29" s="27"/>
      <c r="K29" s="26"/>
      <c r="L29" s="19"/>
    </row>
    <row r="30" spans="1:12" x14ac:dyDescent="0.35">
      <c r="A30" s="33">
        <v>28</v>
      </c>
      <c r="B30" s="33" t="s">
        <v>62</v>
      </c>
      <c r="C30" s="39">
        <f t="shared" si="0"/>
        <v>34</v>
      </c>
      <c r="D30" s="45"/>
      <c r="E30" s="35">
        <v>34</v>
      </c>
      <c r="F30" s="44"/>
      <c r="G30" s="33"/>
      <c r="H30" s="46"/>
      <c r="I30" s="33"/>
      <c r="J30" s="47"/>
      <c r="K30" s="46"/>
      <c r="L30" s="33"/>
    </row>
    <row r="31" spans="1:12" x14ac:dyDescent="0.35">
      <c r="A31" s="19">
        <v>29</v>
      </c>
      <c r="B31" s="19" t="s">
        <v>63</v>
      </c>
      <c r="C31" s="20">
        <f t="shared" si="0"/>
        <v>33</v>
      </c>
      <c r="D31" s="25"/>
      <c r="E31" s="21">
        <v>33</v>
      </c>
      <c r="F31" s="11"/>
      <c r="G31" s="19"/>
      <c r="H31" s="26"/>
      <c r="I31" s="19"/>
      <c r="J31" s="27"/>
      <c r="K31" s="26"/>
      <c r="L31" s="19"/>
    </row>
    <row r="32" spans="1:12" x14ac:dyDescent="0.35">
      <c r="A32" s="33">
        <v>30</v>
      </c>
      <c r="B32" s="33" t="s">
        <v>64</v>
      </c>
      <c r="C32" s="39">
        <f t="shared" si="0"/>
        <v>32</v>
      </c>
      <c r="D32" s="45"/>
      <c r="E32" s="35">
        <v>32</v>
      </c>
      <c r="F32" s="44"/>
      <c r="G32" s="33"/>
      <c r="H32" s="46"/>
      <c r="I32" s="33"/>
      <c r="J32" s="47"/>
      <c r="K32" s="46"/>
      <c r="L32" s="33"/>
    </row>
    <row r="33" spans="1:12" x14ac:dyDescent="0.35">
      <c r="A33" s="19">
        <v>31</v>
      </c>
      <c r="B33" s="19" t="s">
        <v>67</v>
      </c>
      <c r="C33" s="20">
        <f t="shared" si="0"/>
        <v>29</v>
      </c>
      <c r="D33" s="19"/>
      <c r="E33" s="21">
        <v>29</v>
      </c>
      <c r="F33" s="43"/>
      <c r="G33" s="19"/>
      <c r="H33" s="26"/>
      <c r="I33" s="19"/>
      <c r="J33" s="27"/>
      <c r="K33" s="26"/>
      <c r="L33" s="19"/>
    </row>
    <row r="34" spans="1:12" x14ac:dyDescent="0.35">
      <c r="A34" s="33">
        <v>32</v>
      </c>
      <c r="B34" s="33" t="s">
        <v>68</v>
      </c>
      <c r="C34" s="39">
        <f t="shared" si="0"/>
        <v>27</v>
      </c>
      <c r="D34" s="33"/>
      <c r="E34" s="35">
        <v>27</v>
      </c>
      <c r="F34" s="42"/>
      <c r="G34" s="33"/>
      <c r="H34" s="46"/>
      <c r="I34" s="33"/>
      <c r="J34" s="47"/>
      <c r="K34" s="46"/>
      <c r="L34" s="33"/>
    </row>
    <row r="35" spans="1:12" x14ac:dyDescent="0.35">
      <c r="A35" s="19">
        <v>33</v>
      </c>
      <c r="B35" s="19" t="s">
        <v>69</v>
      </c>
      <c r="C35" s="20">
        <f t="shared" si="0"/>
        <v>25</v>
      </c>
      <c r="D35" s="19"/>
      <c r="E35" s="21">
        <v>25</v>
      </c>
      <c r="F35" s="43"/>
      <c r="G35" s="19"/>
      <c r="H35" s="26"/>
      <c r="I35" s="19"/>
      <c r="J35" s="27"/>
      <c r="K35" s="26"/>
      <c r="L35" s="19"/>
    </row>
    <row r="36" spans="1:12" x14ac:dyDescent="0.35">
      <c r="A36" s="33">
        <v>34</v>
      </c>
      <c r="B36" s="33" t="s">
        <v>70</v>
      </c>
      <c r="C36" s="39">
        <f t="shared" si="0"/>
        <v>24</v>
      </c>
      <c r="D36" s="33"/>
      <c r="E36" s="35">
        <v>24</v>
      </c>
      <c r="F36" s="42"/>
      <c r="G36" s="33"/>
      <c r="H36" s="46"/>
      <c r="I36" s="33"/>
      <c r="J36" s="47"/>
      <c r="K36" s="46"/>
      <c r="L36" s="33"/>
    </row>
    <row r="37" spans="1:12" x14ac:dyDescent="0.35">
      <c r="A37" s="19">
        <v>35</v>
      </c>
      <c r="B37" s="22" t="s">
        <v>72</v>
      </c>
      <c r="C37" s="20">
        <f t="shared" si="0"/>
        <v>22</v>
      </c>
      <c r="D37" s="22"/>
      <c r="E37" s="23">
        <v>22</v>
      </c>
      <c r="F37" s="41"/>
      <c r="G37" s="22"/>
      <c r="H37" s="28"/>
      <c r="I37" s="22"/>
      <c r="J37" s="29"/>
      <c r="K37" s="28"/>
      <c r="L37" s="22"/>
    </row>
    <row r="38" spans="1:12" x14ac:dyDescent="0.35">
      <c r="A38" s="33">
        <v>36</v>
      </c>
      <c r="B38" s="33" t="s">
        <v>73</v>
      </c>
      <c r="C38" s="39">
        <f t="shared" si="0"/>
        <v>21</v>
      </c>
      <c r="D38" s="33"/>
      <c r="E38" s="35">
        <v>21</v>
      </c>
      <c r="F38" s="42"/>
      <c r="G38" s="33"/>
      <c r="H38" s="46"/>
      <c r="I38" s="33"/>
      <c r="J38" s="49"/>
      <c r="K38" s="46"/>
      <c r="L38" s="33"/>
    </row>
    <row r="39" spans="1:12" x14ac:dyDescent="0.35">
      <c r="A39" s="19">
        <v>37</v>
      </c>
      <c r="B39" s="22" t="s">
        <v>74</v>
      </c>
      <c r="C39" s="20">
        <f t="shared" si="0"/>
        <v>20</v>
      </c>
      <c r="D39" s="22"/>
      <c r="E39" s="23">
        <v>20</v>
      </c>
      <c r="F39" s="41"/>
      <c r="G39" s="22"/>
      <c r="H39" s="28"/>
      <c r="I39" s="22"/>
      <c r="J39" s="29"/>
      <c r="K39" s="28"/>
      <c r="L39" s="22"/>
    </row>
    <row r="40" spans="1:12" x14ac:dyDescent="0.35">
      <c r="A40" s="33">
        <v>38</v>
      </c>
      <c r="B40" s="33" t="s">
        <v>75</v>
      </c>
      <c r="C40" s="39">
        <f t="shared" si="0"/>
        <v>19</v>
      </c>
      <c r="D40" s="33"/>
      <c r="E40" s="35">
        <v>19</v>
      </c>
      <c r="F40" s="42"/>
      <c r="G40" s="33"/>
      <c r="H40" s="46"/>
      <c r="I40" s="33"/>
      <c r="J40" s="49"/>
      <c r="K40" s="46"/>
      <c r="L40" s="33"/>
    </row>
    <row r="41" spans="1:12" x14ac:dyDescent="0.35">
      <c r="A41" s="19">
        <v>39</v>
      </c>
      <c r="B41" s="22" t="s">
        <v>76</v>
      </c>
      <c r="C41" s="20">
        <f t="shared" si="0"/>
        <v>18</v>
      </c>
      <c r="D41" s="22"/>
      <c r="E41" s="23">
        <v>18</v>
      </c>
      <c r="F41" s="41"/>
      <c r="G41" s="22"/>
      <c r="H41" s="28"/>
      <c r="I41" s="22"/>
      <c r="J41" s="29"/>
      <c r="K41" s="28"/>
      <c r="L41" s="22"/>
    </row>
    <row r="42" spans="1:12" x14ac:dyDescent="0.35">
      <c r="A42" s="33">
        <v>40</v>
      </c>
      <c r="B42" s="33" t="s">
        <v>77</v>
      </c>
      <c r="C42" s="39">
        <f t="shared" si="0"/>
        <v>17</v>
      </c>
      <c r="D42" s="33"/>
      <c r="E42" s="35">
        <v>17</v>
      </c>
      <c r="F42" s="42"/>
      <c r="G42" s="33"/>
      <c r="H42" s="46"/>
      <c r="I42" s="33"/>
      <c r="J42" s="49"/>
      <c r="K42" s="46"/>
      <c r="L42" s="33"/>
    </row>
    <row r="43" spans="1:12" x14ac:dyDescent="0.35">
      <c r="A43" s="19">
        <v>40</v>
      </c>
      <c r="B43" s="22" t="s">
        <v>78</v>
      </c>
      <c r="C43" s="20">
        <f t="shared" si="0"/>
        <v>17</v>
      </c>
      <c r="D43" s="22"/>
      <c r="E43" s="23">
        <v>17</v>
      </c>
      <c r="F43" s="41"/>
      <c r="G43" s="22"/>
      <c r="H43" s="22"/>
      <c r="I43" s="22"/>
      <c r="J43" s="22"/>
      <c r="K43" s="22"/>
      <c r="L43" s="22"/>
    </row>
    <row r="44" spans="1:12" x14ac:dyDescent="0.35">
      <c r="A44" s="33">
        <v>42</v>
      </c>
      <c r="B44" s="33" t="s">
        <v>79</v>
      </c>
      <c r="C44" s="39">
        <f t="shared" si="0"/>
        <v>16</v>
      </c>
      <c r="D44" s="33"/>
      <c r="E44" s="35">
        <v>16</v>
      </c>
      <c r="F44" s="42"/>
      <c r="G44" s="33"/>
      <c r="H44" s="46"/>
      <c r="I44" s="33"/>
      <c r="J44" s="49"/>
      <c r="K44" s="46"/>
      <c r="L44" s="33"/>
    </row>
    <row r="45" spans="1:12" x14ac:dyDescent="0.35">
      <c r="A45" s="19">
        <v>43</v>
      </c>
      <c r="B45" s="22" t="s">
        <v>80</v>
      </c>
      <c r="C45" s="20">
        <f t="shared" si="0"/>
        <v>14</v>
      </c>
      <c r="D45" s="22"/>
      <c r="E45" s="23">
        <v>14</v>
      </c>
      <c r="F45" s="41"/>
      <c r="G45" s="22"/>
      <c r="H45" s="28"/>
      <c r="I45" s="22"/>
      <c r="J45" s="29"/>
      <c r="K45" s="28"/>
      <c r="L45" s="22"/>
    </row>
    <row r="46" spans="1:12" x14ac:dyDescent="0.35">
      <c r="A46" s="33">
        <v>44</v>
      </c>
      <c r="B46" s="33" t="s">
        <v>81</v>
      </c>
      <c r="C46" s="39">
        <f t="shared" si="0"/>
        <v>13</v>
      </c>
      <c r="D46" s="33"/>
      <c r="E46" s="35">
        <v>13</v>
      </c>
      <c r="F46" s="42"/>
      <c r="G46" s="33"/>
      <c r="H46" s="46"/>
      <c r="I46" s="33"/>
      <c r="J46" s="49"/>
      <c r="K46" s="46"/>
      <c r="L46" s="33"/>
    </row>
    <row r="47" spans="1:12" x14ac:dyDescent="0.35">
      <c r="A47" s="19">
        <v>45</v>
      </c>
      <c r="B47" s="22" t="s">
        <v>82</v>
      </c>
      <c r="C47" s="20">
        <f t="shared" si="0"/>
        <v>12</v>
      </c>
      <c r="D47" s="22"/>
      <c r="E47" s="23">
        <v>12</v>
      </c>
      <c r="F47" s="41"/>
      <c r="G47" s="22"/>
      <c r="H47" s="28"/>
      <c r="I47" s="22"/>
      <c r="J47" s="29"/>
      <c r="K47" s="28"/>
      <c r="L47" s="22"/>
    </row>
    <row r="48" spans="1:12" x14ac:dyDescent="0.35">
      <c r="A48" s="33">
        <v>46</v>
      </c>
      <c r="B48" s="33" t="s">
        <v>83</v>
      </c>
      <c r="C48" s="39">
        <f t="shared" si="0"/>
        <v>11</v>
      </c>
      <c r="D48" s="33"/>
      <c r="E48" s="35">
        <v>11</v>
      </c>
      <c r="F48" s="42"/>
      <c r="G48" s="33"/>
      <c r="H48" s="46"/>
      <c r="I48" s="33"/>
      <c r="J48" s="49"/>
      <c r="K48" s="46"/>
      <c r="L48" s="33"/>
    </row>
    <row r="49" spans="1:12" x14ac:dyDescent="0.35">
      <c r="A49" s="19">
        <v>47</v>
      </c>
      <c r="B49" s="22" t="s">
        <v>84</v>
      </c>
      <c r="C49" s="20">
        <f t="shared" si="0"/>
        <v>10</v>
      </c>
      <c r="D49" s="22"/>
      <c r="E49" s="23">
        <v>10</v>
      </c>
      <c r="F49" s="41"/>
      <c r="G49" s="22"/>
      <c r="H49" s="28"/>
      <c r="I49" s="22"/>
      <c r="J49" s="29"/>
      <c r="K49" s="28"/>
      <c r="L49" s="22"/>
    </row>
    <row r="50" spans="1:12" x14ac:dyDescent="0.35">
      <c r="A50" s="33">
        <v>47</v>
      </c>
      <c r="B50" s="33" t="s">
        <v>85</v>
      </c>
      <c r="C50" s="39">
        <f t="shared" si="0"/>
        <v>10</v>
      </c>
      <c r="D50" s="33"/>
      <c r="E50" s="35">
        <v>10</v>
      </c>
      <c r="F50" s="42"/>
      <c r="G50" s="33"/>
      <c r="H50" s="46"/>
      <c r="I50" s="33"/>
      <c r="J50" s="49"/>
      <c r="K50" s="46"/>
      <c r="L50" s="33"/>
    </row>
    <row r="51" spans="1:12" x14ac:dyDescent="0.35">
      <c r="A51" s="19">
        <v>47</v>
      </c>
      <c r="B51" s="22" t="s">
        <v>86</v>
      </c>
      <c r="C51" s="20">
        <f t="shared" si="0"/>
        <v>10</v>
      </c>
      <c r="D51" s="22"/>
      <c r="E51" s="23">
        <v>10</v>
      </c>
      <c r="F51" s="41"/>
      <c r="G51" s="22"/>
      <c r="H51" s="28"/>
      <c r="I51" s="22"/>
      <c r="J51" s="29"/>
      <c r="K51" s="28"/>
      <c r="L51" s="22"/>
    </row>
    <row r="52" spans="1:12" x14ac:dyDescent="0.35">
      <c r="A52" s="33">
        <v>50</v>
      </c>
      <c r="B52" s="33" t="s">
        <v>87</v>
      </c>
      <c r="C52" s="39">
        <f t="shared" si="0"/>
        <v>9</v>
      </c>
      <c r="D52" s="33"/>
      <c r="E52" s="35">
        <v>9</v>
      </c>
      <c r="F52" s="42"/>
      <c r="G52" s="33"/>
      <c r="H52" s="46"/>
      <c r="I52" s="33"/>
      <c r="J52" s="49"/>
      <c r="K52" s="46"/>
      <c r="L52" s="33"/>
    </row>
    <row r="53" spans="1:12" x14ac:dyDescent="0.35">
      <c r="A53" s="19">
        <v>51</v>
      </c>
      <c r="B53" s="22" t="s">
        <v>88</v>
      </c>
      <c r="C53" s="20">
        <f t="shared" si="0"/>
        <v>7</v>
      </c>
      <c r="D53" s="22"/>
      <c r="E53" s="23">
        <v>7</v>
      </c>
      <c r="F53" s="41"/>
      <c r="G53" s="23"/>
      <c r="H53" s="23"/>
      <c r="I53" s="23"/>
      <c r="J53" s="23"/>
      <c r="K53" s="23"/>
      <c r="L53" s="23"/>
    </row>
    <row r="54" spans="1:12" x14ac:dyDescent="0.35">
      <c r="A54" s="33">
        <v>51</v>
      </c>
      <c r="B54" s="33" t="s">
        <v>89</v>
      </c>
      <c r="C54" s="39">
        <f t="shared" si="0"/>
        <v>7</v>
      </c>
      <c r="D54" s="33"/>
      <c r="E54" s="35">
        <v>7</v>
      </c>
      <c r="F54" s="42"/>
      <c r="G54" s="35"/>
      <c r="H54" s="35"/>
      <c r="I54" s="35"/>
      <c r="J54" s="35"/>
      <c r="K54" s="35"/>
      <c r="L54" s="35"/>
    </row>
    <row r="55" spans="1:12" x14ac:dyDescent="0.35">
      <c r="A55" s="19">
        <v>53</v>
      </c>
      <c r="B55" s="22" t="s">
        <v>90</v>
      </c>
      <c r="C55" s="20">
        <f t="shared" si="0"/>
        <v>6</v>
      </c>
      <c r="D55" s="22"/>
      <c r="E55" s="23">
        <v>6</v>
      </c>
      <c r="F55" s="41"/>
      <c r="G55" s="22"/>
      <c r="H55" s="28"/>
      <c r="I55" s="22"/>
      <c r="J55" s="29"/>
      <c r="K55" s="28"/>
      <c r="L55" s="22"/>
    </row>
    <row r="56" spans="1:12" x14ac:dyDescent="0.35">
      <c r="A56" s="33">
        <v>54</v>
      </c>
      <c r="B56" s="33" t="s">
        <v>91</v>
      </c>
      <c r="C56" s="39">
        <f t="shared" si="0"/>
        <v>5</v>
      </c>
      <c r="D56" s="33"/>
      <c r="E56" s="35">
        <v>5</v>
      </c>
      <c r="F56" s="42"/>
      <c r="G56" s="33"/>
      <c r="H56" s="46"/>
      <c r="I56" s="33"/>
      <c r="J56" s="49"/>
      <c r="K56" s="46"/>
      <c r="L56" s="33"/>
    </row>
    <row r="57" spans="1:12" x14ac:dyDescent="0.35">
      <c r="A57" s="19">
        <v>55</v>
      </c>
      <c r="B57" s="22" t="s">
        <v>92</v>
      </c>
      <c r="C57" s="20">
        <f t="shared" si="0"/>
        <v>4</v>
      </c>
      <c r="D57" s="22"/>
      <c r="E57" s="23">
        <v>4</v>
      </c>
      <c r="F57" s="41"/>
      <c r="G57" s="22"/>
      <c r="H57" s="28"/>
      <c r="I57" s="22"/>
      <c r="J57" s="29"/>
      <c r="K57" s="28"/>
      <c r="L57" s="22"/>
    </row>
    <row r="58" spans="1:12" x14ac:dyDescent="0.35">
      <c r="A58" s="33">
        <v>56</v>
      </c>
      <c r="B58" s="33" t="s">
        <v>93</v>
      </c>
      <c r="C58" s="39">
        <f t="shared" si="0"/>
        <v>3</v>
      </c>
      <c r="D58" s="33"/>
      <c r="E58" s="35">
        <v>3</v>
      </c>
      <c r="F58" s="42"/>
      <c r="G58" s="33"/>
      <c r="H58" s="46"/>
      <c r="I58" s="33"/>
      <c r="J58" s="49"/>
      <c r="K58" s="46"/>
      <c r="L58" s="33"/>
    </row>
    <row r="59" spans="1:12" x14ac:dyDescent="0.35">
      <c r="A59" s="19">
        <v>57</v>
      </c>
      <c r="B59" s="22" t="s">
        <v>94</v>
      </c>
      <c r="C59" s="20">
        <f t="shared" si="0"/>
        <v>2</v>
      </c>
      <c r="D59" s="22"/>
      <c r="E59" s="23">
        <v>2</v>
      </c>
      <c r="F59" s="41"/>
      <c r="G59" s="22"/>
      <c r="H59" s="28"/>
      <c r="I59" s="22"/>
      <c r="J59" s="29"/>
      <c r="K59" s="28"/>
      <c r="L59" s="22"/>
    </row>
    <row r="60" spans="1:12" x14ac:dyDescent="0.35">
      <c r="A60" s="33">
        <v>58</v>
      </c>
      <c r="B60" s="33" t="s">
        <v>95</v>
      </c>
      <c r="C60" s="39">
        <f t="shared" si="0"/>
        <v>1</v>
      </c>
      <c r="D60" s="33"/>
      <c r="E60" s="35">
        <v>1</v>
      </c>
      <c r="F60" s="42"/>
      <c r="G60" s="33"/>
      <c r="H60" s="46"/>
      <c r="I60" s="33"/>
      <c r="J60" s="49"/>
      <c r="K60" s="46"/>
      <c r="L60" s="33"/>
    </row>
  </sheetData>
  <hyperlinks>
    <hyperlink ref="B25" r:id="rId1" display="https://eventor.orientering.no/Events/ResultList?eventId=19378&amp;organisationId=320" xr:uid="{7176563F-E918-435C-9192-72BC20811E8B}"/>
    <hyperlink ref="B26" r:id="rId2" display="https://eventor.orientering.no/Events/ResultList?eventId=19378&amp;organisationId=51" xr:uid="{3C3CAB24-6115-47C9-BA58-753400E8D61B}"/>
    <hyperlink ref="B28" r:id="rId3" display="https://eventor.orientering.no/Events/ResultList?eventId=19378&amp;organisationId=80" xr:uid="{AB314B4B-C98A-40AE-B761-3DFF0E234311}"/>
    <hyperlink ref="B29" r:id="rId4" display="https://eventor.orientering.no/Events/ResultList?eventId=19378&amp;organisationId=32" xr:uid="{3343AE02-6429-4F9B-B800-DB38156DD4E9}"/>
    <hyperlink ref="B30" r:id="rId5" display="https://eventor.orientering.no/Events/ResultList?eventId=19378&amp;organisationId=245" xr:uid="{13BD98E8-AF3B-4070-A526-2D2DBEC1BBE3}"/>
    <hyperlink ref="B31" r:id="rId6" display="https://eventor.orientering.no/Events/ResultList?eventId=19378&amp;organisationId=146" xr:uid="{A8A20DD1-3017-4E6E-8D82-4EF2FA8F4B12}"/>
    <hyperlink ref="B32" r:id="rId7" display="https://eventor.orientering.no/Events/ResultList?eventId=19378&amp;organisationId=163" xr:uid="{79C51EF3-A3FE-4B57-9835-9624C5C7DC26}"/>
    <hyperlink ref="B13" r:id="rId8" display="https://eventor.orientering.no/Events/ResultList?eventId=19378&amp;organisationId=268" xr:uid="{2A89C559-EB13-4D5D-9A74-DD337C3A6AD7}"/>
    <hyperlink ref="B18" r:id="rId9" display="https://eventor.orientering.no/Events/ResultList?eventId=19378&amp;organisationId=402" xr:uid="{B5679329-B8F5-42AF-8200-2E2341E45C39}"/>
    <hyperlink ref="B33" r:id="rId10" display="https://eventor.orientering.no/Events/ResultList?eventId=19378&amp;organisationId=185" xr:uid="{4F130F7C-824F-41CF-A4B6-E225A35391C2}"/>
    <hyperlink ref="B34" r:id="rId11" display="https://eventor.orientering.no/Events/ResultList?eventId=19378&amp;organisationId=303" xr:uid="{ED83F99B-D282-4069-885E-0FA929920E60}"/>
    <hyperlink ref="B35" r:id="rId12" display="https://eventor.orientering.no/Events/ResultList?eventId=19378&amp;organisationId=245" xr:uid="{061937C5-F858-4D70-8328-6E07A407C5F9}"/>
    <hyperlink ref="B36" r:id="rId13" display="https://eventor.orientering.no/Events/ResultList?eventId=19378&amp;organisationId=184" xr:uid="{C1C8465F-2562-4BB1-9B96-3D84AA7A03AC}"/>
    <hyperlink ref="B19" r:id="rId14" display="https://eventor.orientering.no/Events/ResultList?eventId=19378&amp;organisationId=252" xr:uid="{AF8216AF-158D-443B-9599-5F10D72D6046}"/>
    <hyperlink ref="B37" r:id="rId15" display="https://eventor.orientering.no/Events/ResultList?eventId=19378&amp;organisationId=301" xr:uid="{D149EDF9-940D-4233-9DF2-D945F02EA106}"/>
    <hyperlink ref="B38" r:id="rId16" display="https://eventor.orientering.no/Events/ResultList?eventId=19378&amp;organisationId=245" xr:uid="{AF6594DD-5F32-4288-BE10-289C8E945CB2}"/>
    <hyperlink ref="B39" r:id="rId17" display="https://eventor.orientering.no/Events/ResultList?eventId=19378&amp;organisationId=268" xr:uid="{93C8103C-BAA4-410D-A558-D43BDA22A48E}"/>
    <hyperlink ref="B40" r:id="rId18" display="https://eventor.orientering.no/Events/ResultList?eventId=19378&amp;organisationId=114" xr:uid="{A802B696-297D-4937-ADDB-D8F3559EE968}"/>
    <hyperlink ref="B41" r:id="rId19" display="https://eventor.orientering.no/Events/ResultList?eventId=19378&amp;organisationId=32" xr:uid="{B5F8BEE7-666F-4D79-B376-03FBC79AAB8B}"/>
    <hyperlink ref="B42" r:id="rId20" display="https://eventor.orientering.no/Events/ResultList?eventId=19378&amp;organisationId=320" xr:uid="{2A9E132B-6D5A-40F8-A66D-9488E84CF8BD}"/>
    <hyperlink ref="B44" r:id="rId21" display="https://eventor.orientering.no/Events/ResultList?eventId=19378&amp;organisationId=268" xr:uid="{D8FE7C3B-446A-4F00-8828-4D208AAA5F92}"/>
    <hyperlink ref="B45" r:id="rId22" display="https://eventor.orientering.no/Events/ResultList?eventId=19378&amp;organisationId=32" xr:uid="{96055DD5-67DE-4F62-817D-53EE4EF43CBC}"/>
    <hyperlink ref="B46" r:id="rId23" display="https://eventor.orientering.no/Events/ResultList?eventId=19378&amp;organisationId=245" xr:uid="{F49C4198-CFEA-422C-B6AC-B5EA940D77DA}"/>
    <hyperlink ref="B47" r:id="rId24" display="https://eventor.orientering.no/Events/ResultList?eventId=19378&amp;organisationId=262" xr:uid="{B4A5F0C5-6150-4C3C-B5BE-BFCA6F6F7076}"/>
    <hyperlink ref="B48" r:id="rId25" display="https://eventor.orientering.no/Events/ResultList?eventId=19378&amp;organisationId=388" xr:uid="{E650329E-B51B-4ADF-8036-C99518B6DC59}"/>
    <hyperlink ref="B52" r:id="rId26" display="https://eventor.orientering.no/Events/ResultList?eventId=19378&amp;organisationId=366" xr:uid="{F03088FC-C140-4F88-BBDE-BE640973AF75}"/>
    <hyperlink ref="B55" r:id="rId27" display="https://eventor.orientering.no/Events/ResultList?eventId=19378&amp;organisationId=245" xr:uid="{47BE7A3B-5D97-4776-A2FC-AF2ACE261478}"/>
    <hyperlink ref="B56" r:id="rId28" display="https://eventor.orientering.no/Events/ResultList?eventId=19378&amp;organisationId=268" xr:uid="{0856084B-CA1F-42DC-8368-C1E76E363B15}"/>
    <hyperlink ref="B57" r:id="rId29" display="https://eventor.orientering.no/Events/ResultList?eventId=19378&amp;organisationId=185" xr:uid="{F75835EC-4053-44A9-97BC-EEE72FD753CB}"/>
    <hyperlink ref="B58" r:id="rId30" display="https://eventor.orientering.no/Events/ResultList?eventId=19378&amp;organisationId=212" xr:uid="{4FEAEBEF-5450-4498-9548-F6E670B1DF40}"/>
    <hyperlink ref="B59" r:id="rId31" display="https://eventor.orientering.no/Events/ResultList?eventId=19378&amp;organisationId=84" xr:uid="{07DC828E-AE18-4297-A524-58A0783EADE5}"/>
    <hyperlink ref="B60" r:id="rId32" display="https://eventor.orientering.no/Events/ResultList?eventId=19378&amp;organisationId=402" xr:uid="{4145E543-60EA-4611-B583-AB0B81959E5D}"/>
  </hyperlinks>
  <pageMargins left="0.7" right="0.7" top="0.75" bottom="0.75" header="0.3" footer="0.3"/>
  <pageSetup paperSize="9" scale="95" fitToHeight="0" orientation="landscape" r:id="rId33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C3A1-7F92-45CA-84E0-EADCA27BAC0E}">
  <sheetPr>
    <pageSetUpPr fitToPage="1"/>
  </sheetPr>
  <dimension ref="A1:L71"/>
  <sheetViews>
    <sheetView zoomScaleNormal="100" workbookViewId="0">
      <selection activeCell="G12" sqref="G12"/>
    </sheetView>
  </sheetViews>
  <sheetFormatPr defaultRowHeight="14.5" x14ac:dyDescent="0.35"/>
  <cols>
    <col min="1" max="1" width="5.26953125" bestFit="1" customWidth="1"/>
    <col min="2" max="2" width="27" customWidth="1"/>
    <col min="3" max="3" width="10.1796875" customWidth="1"/>
    <col min="4" max="12" width="11.1796875" customWidth="1"/>
  </cols>
  <sheetData>
    <row r="1" spans="1:12" s="2" customFormat="1" x14ac:dyDescent="0.35">
      <c r="A1" s="12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2" customFormat="1" ht="58" x14ac:dyDescent="0.35">
      <c r="A2" s="12" t="s">
        <v>35</v>
      </c>
      <c r="B2" s="12" t="s">
        <v>5</v>
      </c>
      <c r="C2" s="16" t="s">
        <v>44</v>
      </c>
      <c r="D2" s="17" t="s">
        <v>48</v>
      </c>
      <c r="E2" s="17" t="s">
        <v>11</v>
      </c>
      <c r="F2" s="17" t="s">
        <v>115</v>
      </c>
      <c r="G2" s="17" t="s">
        <v>10</v>
      </c>
      <c r="H2" s="17" t="s">
        <v>43</v>
      </c>
      <c r="I2" s="17" t="s">
        <v>8</v>
      </c>
      <c r="J2" s="17" t="s">
        <v>12</v>
      </c>
      <c r="K2" s="17" t="s">
        <v>13</v>
      </c>
      <c r="L2" s="17" t="s">
        <v>9</v>
      </c>
    </row>
    <row r="3" spans="1:12" x14ac:dyDescent="0.35">
      <c r="A3" s="19">
        <v>1</v>
      </c>
      <c r="B3" s="19" t="s">
        <v>15</v>
      </c>
      <c r="C3" s="20">
        <f t="shared" ref="C3:C66" si="0">D3+E3+F3</f>
        <v>263</v>
      </c>
      <c r="D3" s="21">
        <v>100</v>
      </c>
      <c r="E3" s="21">
        <v>63</v>
      </c>
      <c r="F3" s="21">
        <v>100</v>
      </c>
      <c r="G3" s="21"/>
      <c r="H3" s="21"/>
      <c r="I3" s="21"/>
      <c r="J3" s="21"/>
      <c r="K3" s="21"/>
      <c r="L3" s="21"/>
    </row>
    <row r="4" spans="1:12" x14ac:dyDescent="0.35">
      <c r="A4" s="33">
        <v>2</v>
      </c>
      <c r="B4" s="33" t="s">
        <v>14</v>
      </c>
      <c r="C4" s="39">
        <f t="shared" si="0"/>
        <v>178</v>
      </c>
      <c r="D4" s="35">
        <v>44</v>
      </c>
      <c r="E4" s="35">
        <v>50</v>
      </c>
      <c r="F4" s="35">
        <v>84</v>
      </c>
      <c r="G4" s="35"/>
      <c r="H4" s="35"/>
      <c r="I4" s="35"/>
      <c r="J4" s="35"/>
      <c r="K4" s="35"/>
      <c r="L4" s="35"/>
    </row>
    <row r="5" spans="1:12" x14ac:dyDescent="0.35">
      <c r="A5" s="19">
        <v>3</v>
      </c>
      <c r="B5" s="19" t="s">
        <v>1</v>
      </c>
      <c r="C5" s="20">
        <f t="shared" si="0"/>
        <v>162</v>
      </c>
      <c r="D5" s="21">
        <v>63</v>
      </c>
      <c r="E5" s="21">
        <v>44</v>
      </c>
      <c r="F5" s="21">
        <v>55</v>
      </c>
      <c r="G5" s="21"/>
      <c r="H5" s="21"/>
      <c r="I5" s="21"/>
      <c r="J5" s="21"/>
      <c r="K5" s="21"/>
      <c r="L5" s="21"/>
    </row>
    <row r="6" spans="1:12" x14ac:dyDescent="0.35">
      <c r="A6" s="33">
        <v>4</v>
      </c>
      <c r="B6" s="33" t="s">
        <v>4</v>
      </c>
      <c r="C6" s="39">
        <f t="shared" si="0"/>
        <v>152</v>
      </c>
      <c r="D6" s="35">
        <v>40</v>
      </c>
      <c r="E6" s="35">
        <v>40</v>
      </c>
      <c r="F6" s="35">
        <v>72</v>
      </c>
      <c r="G6" s="35"/>
      <c r="H6" s="35"/>
      <c r="I6" s="35"/>
      <c r="J6" s="35"/>
      <c r="K6" s="35"/>
      <c r="L6" s="35"/>
    </row>
    <row r="7" spans="1:12" x14ac:dyDescent="0.35">
      <c r="A7" s="19">
        <v>5</v>
      </c>
      <c r="B7" s="19" t="s">
        <v>96</v>
      </c>
      <c r="C7" s="20">
        <f t="shared" si="0"/>
        <v>146</v>
      </c>
      <c r="D7" s="19"/>
      <c r="E7" s="21">
        <v>100</v>
      </c>
      <c r="F7" s="21">
        <v>46</v>
      </c>
      <c r="G7" s="19"/>
      <c r="H7" s="19"/>
      <c r="I7" s="19"/>
      <c r="J7" s="19"/>
      <c r="K7" s="19"/>
      <c r="L7" s="19"/>
    </row>
    <row r="8" spans="1:12" x14ac:dyDescent="0.35">
      <c r="A8" s="33">
        <v>6</v>
      </c>
      <c r="B8" s="33" t="s">
        <v>18</v>
      </c>
      <c r="C8" s="39">
        <f t="shared" si="0"/>
        <v>145</v>
      </c>
      <c r="D8" s="35">
        <v>48</v>
      </c>
      <c r="E8" s="35">
        <v>55</v>
      </c>
      <c r="F8" s="35">
        <v>42</v>
      </c>
      <c r="G8" s="35"/>
      <c r="H8" s="35"/>
      <c r="I8" s="35"/>
      <c r="J8" s="35"/>
      <c r="K8" s="35"/>
      <c r="L8" s="35"/>
    </row>
    <row r="9" spans="1:12" x14ac:dyDescent="0.35">
      <c r="A9" s="19">
        <v>7</v>
      </c>
      <c r="B9" s="19" t="s">
        <v>17</v>
      </c>
      <c r="C9" s="20">
        <f t="shared" si="0"/>
        <v>134</v>
      </c>
      <c r="D9" s="21">
        <v>84</v>
      </c>
      <c r="E9" s="21"/>
      <c r="F9" s="21">
        <v>50</v>
      </c>
      <c r="G9" s="21"/>
      <c r="H9" s="21"/>
      <c r="I9" s="21"/>
      <c r="J9" s="21"/>
      <c r="K9" s="21"/>
      <c r="L9" s="21"/>
    </row>
    <row r="10" spans="1:12" x14ac:dyDescent="0.35">
      <c r="A10" s="33">
        <v>8</v>
      </c>
      <c r="B10" s="33" t="s">
        <v>29</v>
      </c>
      <c r="C10" s="39">
        <f t="shared" si="0"/>
        <v>124</v>
      </c>
      <c r="D10" s="35">
        <v>38</v>
      </c>
      <c r="E10" s="35">
        <v>23</v>
      </c>
      <c r="F10" s="35">
        <v>63</v>
      </c>
      <c r="G10" s="35"/>
      <c r="H10" s="35"/>
      <c r="I10" s="35"/>
      <c r="J10" s="35"/>
      <c r="K10" s="35"/>
      <c r="L10" s="35"/>
    </row>
    <row r="11" spans="1:12" x14ac:dyDescent="0.35">
      <c r="A11" s="19">
        <v>9</v>
      </c>
      <c r="B11" s="19" t="s">
        <v>20</v>
      </c>
      <c r="C11" s="20">
        <f t="shared" si="0"/>
        <v>120</v>
      </c>
      <c r="D11" s="21">
        <v>72</v>
      </c>
      <c r="E11" s="21">
        <v>48</v>
      </c>
      <c r="F11" s="21"/>
      <c r="G11" s="21"/>
      <c r="H11" s="21"/>
      <c r="I11" s="21"/>
      <c r="J11" s="21"/>
      <c r="K11" s="21"/>
      <c r="L11" s="21"/>
    </row>
    <row r="12" spans="1:12" x14ac:dyDescent="0.35">
      <c r="A12" s="33">
        <v>10</v>
      </c>
      <c r="B12" s="33" t="s">
        <v>53</v>
      </c>
      <c r="C12" s="39">
        <f t="shared" si="0"/>
        <v>84</v>
      </c>
      <c r="D12" s="33"/>
      <c r="E12" s="35">
        <v>84</v>
      </c>
      <c r="F12" s="35"/>
      <c r="G12" s="33"/>
      <c r="H12" s="33"/>
      <c r="I12" s="33"/>
      <c r="J12" s="33"/>
      <c r="K12" s="33"/>
      <c r="L12" s="33"/>
    </row>
    <row r="13" spans="1:12" x14ac:dyDescent="0.35">
      <c r="A13" s="19">
        <v>11</v>
      </c>
      <c r="B13" s="19" t="s">
        <v>103</v>
      </c>
      <c r="C13" s="20">
        <f t="shared" si="0"/>
        <v>79</v>
      </c>
      <c r="D13" s="25"/>
      <c r="E13" s="21">
        <v>33</v>
      </c>
      <c r="F13" s="21">
        <v>46</v>
      </c>
      <c r="G13" s="19"/>
      <c r="H13" s="19"/>
      <c r="I13" s="19"/>
      <c r="J13" s="19"/>
      <c r="K13" s="19"/>
      <c r="L13" s="19"/>
    </row>
    <row r="14" spans="1:12" x14ac:dyDescent="0.35">
      <c r="A14" s="33">
        <v>12</v>
      </c>
      <c r="B14" s="33" t="s">
        <v>105</v>
      </c>
      <c r="C14" s="39">
        <f t="shared" si="0"/>
        <v>78</v>
      </c>
      <c r="D14" s="45"/>
      <c r="E14" s="35">
        <v>30</v>
      </c>
      <c r="F14" s="35">
        <v>48</v>
      </c>
      <c r="G14" s="33"/>
      <c r="H14" s="33"/>
      <c r="I14" s="33"/>
      <c r="J14" s="33"/>
      <c r="K14" s="33"/>
      <c r="L14" s="33"/>
    </row>
    <row r="15" spans="1:12" x14ac:dyDescent="0.35">
      <c r="A15" s="19">
        <v>13</v>
      </c>
      <c r="B15" s="19" t="s">
        <v>101</v>
      </c>
      <c r="C15" s="20">
        <f t="shared" si="0"/>
        <v>75</v>
      </c>
      <c r="D15" s="25"/>
      <c r="E15" s="21">
        <v>35</v>
      </c>
      <c r="F15" s="21">
        <v>40</v>
      </c>
      <c r="G15" s="19"/>
      <c r="H15" s="19"/>
      <c r="I15" s="19"/>
      <c r="J15" s="19"/>
      <c r="K15" s="19"/>
      <c r="L15" s="19"/>
    </row>
    <row r="16" spans="1:12" x14ac:dyDescent="0.35">
      <c r="A16" s="33">
        <v>14</v>
      </c>
      <c r="B16" s="33" t="s">
        <v>28</v>
      </c>
      <c r="C16" s="39">
        <f t="shared" si="0"/>
        <v>74</v>
      </c>
      <c r="D16" s="35">
        <v>42</v>
      </c>
      <c r="E16" s="35">
        <v>32</v>
      </c>
      <c r="F16" s="35"/>
      <c r="G16" s="35"/>
      <c r="H16" s="35"/>
      <c r="I16" s="35"/>
      <c r="J16" s="35"/>
      <c r="K16" s="35"/>
      <c r="L16" s="35"/>
    </row>
    <row r="17" spans="1:12" x14ac:dyDescent="0.35">
      <c r="A17" s="19">
        <v>14</v>
      </c>
      <c r="B17" s="19" t="s">
        <v>3</v>
      </c>
      <c r="C17" s="20">
        <f t="shared" si="0"/>
        <v>74</v>
      </c>
      <c r="D17" s="25"/>
      <c r="E17" s="21">
        <v>36</v>
      </c>
      <c r="F17" s="21">
        <v>38</v>
      </c>
      <c r="G17" s="19"/>
      <c r="H17" s="19"/>
      <c r="I17" s="19"/>
      <c r="J17" s="19"/>
      <c r="K17" s="19"/>
      <c r="L17" s="19"/>
    </row>
    <row r="18" spans="1:12" x14ac:dyDescent="0.35">
      <c r="A18" s="33">
        <v>16</v>
      </c>
      <c r="B18" s="33" t="s">
        <v>54</v>
      </c>
      <c r="C18" s="39">
        <f t="shared" si="0"/>
        <v>72</v>
      </c>
      <c r="D18" s="45"/>
      <c r="E18" s="35">
        <v>72</v>
      </c>
      <c r="F18" s="35"/>
      <c r="G18" s="33"/>
      <c r="H18" s="33"/>
      <c r="I18" s="33"/>
      <c r="J18" s="33"/>
      <c r="K18" s="33"/>
      <c r="L18" s="33"/>
    </row>
    <row r="19" spans="1:12" x14ac:dyDescent="0.35">
      <c r="A19" s="19">
        <v>17</v>
      </c>
      <c r="B19" s="19" t="s">
        <v>104</v>
      </c>
      <c r="C19" s="20">
        <f t="shared" si="0"/>
        <v>70</v>
      </c>
      <c r="D19" s="25"/>
      <c r="E19" s="21">
        <v>31</v>
      </c>
      <c r="F19" s="21">
        <v>39</v>
      </c>
      <c r="G19" s="19"/>
      <c r="H19" s="19"/>
      <c r="I19" s="19"/>
      <c r="J19" s="19"/>
      <c r="K19" s="19"/>
      <c r="L19" s="19"/>
    </row>
    <row r="20" spans="1:12" x14ac:dyDescent="0.35">
      <c r="A20" s="33">
        <v>18</v>
      </c>
      <c r="B20" s="50" t="s">
        <v>0</v>
      </c>
      <c r="C20" s="39">
        <f t="shared" si="0"/>
        <v>67</v>
      </c>
      <c r="D20" s="35">
        <v>39</v>
      </c>
      <c r="E20" s="35">
        <v>28</v>
      </c>
      <c r="F20" s="35"/>
      <c r="G20" s="35"/>
      <c r="H20" s="35"/>
      <c r="I20" s="35"/>
      <c r="J20" s="35"/>
      <c r="K20" s="35"/>
      <c r="L20" s="35"/>
    </row>
    <row r="21" spans="1:12" x14ac:dyDescent="0.35">
      <c r="A21" s="19">
        <v>19</v>
      </c>
      <c r="B21" s="19" t="s">
        <v>31</v>
      </c>
      <c r="C21" s="20">
        <f t="shared" si="0"/>
        <v>65</v>
      </c>
      <c r="D21" s="21">
        <v>36</v>
      </c>
      <c r="E21" s="21">
        <v>29</v>
      </c>
      <c r="F21" s="21"/>
      <c r="G21" s="21"/>
      <c r="H21" s="21"/>
      <c r="I21" s="21"/>
      <c r="J21" s="21"/>
      <c r="K21" s="21"/>
      <c r="L21" s="21"/>
    </row>
    <row r="22" spans="1:12" x14ac:dyDescent="0.35">
      <c r="A22" s="33">
        <v>20</v>
      </c>
      <c r="B22" s="33" t="s">
        <v>19</v>
      </c>
      <c r="C22" s="39">
        <f t="shared" si="0"/>
        <v>60</v>
      </c>
      <c r="D22" s="35">
        <v>34</v>
      </c>
      <c r="E22" s="35">
        <v>26</v>
      </c>
      <c r="F22" s="35"/>
      <c r="G22" s="35"/>
      <c r="H22" s="35"/>
      <c r="I22" s="35"/>
      <c r="J22" s="35"/>
      <c r="K22" s="35"/>
      <c r="L22" s="35"/>
    </row>
    <row r="23" spans="1:12" x14ac:dyDescent="0.35">
      <c r="A23" s="19">
        <v>21</v>
      </c>
      <c r="B23" s="19" t="s">
        <v>39</v>
      </c>
      <c r="C23" s="20">
        <f t="shared" si="0"/>
        <v>59</v>
      </c>
      <c r="D23" s="21">
        <v>35</v>
      </c>
      <c r="E23" s="21">
        <v>24</v>
      </c>
      <c r="F23" s="21"/>
      <c r="G23" s="21"/>
      <c r="H23" s="21"/>
      <c r="I23" s="21"/>
      <c r="J23" s="21"/>
      <c r="K23" s="21"/>
      <c r="L23" s="21"/>
    </row>
    <row r="24" spans="1:12" x14ac:dyDescent="0.35">
      <c r="A24" s="33">
        <v>22</v>
      </c>
      <c r="B24" s="33" t="s">
        <v>109</v>
      </c>
      <c r="C24" s="39">
        <f t="shared" si="0"/>
        <v>57</v>
      </c>
      <c r="D24" s="33"/>
      <c r="E24" s="35">
        <v>20</v>
      </c>
      <c r="F24" s="35">
        <v>37</v>
      </c>
      <c r="G24" s="33"/>
      <c r="H24" s="33"/>
      <c r="I24" s="33"/>
      <c r="J24" s="33"/>
      <c r="K24" s="33"/>
      <c r="L24" s="33"/>
    </row>
    <row r="25" spans="1:12" x14ac:dyDescent="0.35">
      <c r="A25" s="19">
        <v>23</v>
      </c>
      <c r="B25" s="19" t="s">
        <v>32</v>
      </c>
      <c r="C25" s="20">
        <f t="shared" si="0"/>
        <v>55</v>
      </c>
      <c r="D25" s="21">
        <v>33</v>
      </c>
      <c r="E25" s="21">
        <v>22</v>
      </c>
      <c r="F25" s="21"/>
      <c r="G25" s="21"/>
      <c r="H25" s="21"/>
      <c r="I25" s="21"/>
      <c r="J25" s="21"/>
      <c r="K25" s="21"/>
      <c r="L25" s="21"/>
    </row>
    <row r="26" spans="1:12" x14ac:dyDescent="0.35">
      <c r="A26" s="33">
        <v>23</v>
      </c>
      <c r="B26" s="33" t="s">
        <v>26</v>
      </c>
      <c r="C26" s="39">
        <f t="shared" si="0"/>
        <v>55</v>
      </c>
      <c r="D26" s="35">
        <v>55</v>
      </c>
      <c r="E26" s="35"/>
      <c r="F26" s="35"/>
      <c r="G26" s="35"/>
      <c r="H26" s="35"/>
      <c r="I26" s="35"/>
      <c r="J26" s="35"/>
      <c r="K26" s="35"/>
      <c r="L26" s="35"/>
    </row>
    <row r="27" spans="1:12" x14ac:dyDescent="0.35">
      <c r="A27" s="19">
        <v>25</v>
      </c>
      <c r="B27" s="19" t="s">
        <v>27</v>
      </c>
      <c r="C27" s="20">
        <f t="shared" si="0"/>
        <v>50</v>
      </c>
      <c r="D27" s="21">
        <v>50</v>
      </c>
      <c r="E27" s="21"/>
      <c r="F27" s="21"/>
      <c r="G27" s="21"/>
      <c r="H27" s="21"/>
      <c r="I27" s="21"/>
      <c r="J27" s="21"/>
      <c r="K27" s="21"/>
      <c r="L27" s="21"/>
    </row>
    <row r="28" spans="1:12" x14ac:dyDescent="0.35">
      <c r="A28" s="33">
        <v>26</v>
      </c>
      <c r="B28" s="33" t="s">
        <v>97</v>
      </c>
      <c r="C28" s="39">
        <f t="shared" si="0"/>
        <v>46</v>
      </c>
      <c r="D28" s="45"/>
      <c r="E28" s="35">
        <v>46</v>
      </c>
      <c r="F28" s="35"/>
      <c r="G28" s="33"/>
      <c r="H28" s="33"/>
      <c r="I28" s="33"/>
      <c r="J28" s="33"/>
      <c r="K28" s="33"/>
      <c r="L28" s="33"/>
    </row>
    <row r="29" spans="1:12" x14ac:dyDescent="0.35">
      <c r="A29" s="19">
        <v>26</v>
      </c>
      <c r="B29" s="19" t="s">
        <v>41</v>
      </c>
      <c r="C29" s="20">
        <f t="shared" si="0"/>
        <v>46</v>
      </c>
      <c r="D29" s="21">
        <v>46</v>
      </c>
      <c r="E29" s="21"/>
      <c r="F29" s="21"/>
      <c r="G29" s="21"/>
      <c r="H29" s="21"/>
      <c r="I29" s="21"/>
      <c r="J29" s="21"/>
      <c r="K29" s="21"/>
      <c r="L29" s="21"/>
    </row>
    <row r="30" spans="1:12" x14ac:dyDescent="0.35">
      <c r="A30" s="33">
        <v>26</v>
      </c>
      <c r="B30" s="33" t="s">
        <v>40</v>
      </c>
      <c r="C30" s="39">
        <f t="shared" si="0"/>
        <v>46</v>
      </c>
      <c r="D30" s="35">
        <v>46</v>
      </c>
      <c r="E30" s="35"/>
      <c r="F30" s="35"/>
      <c r="G30" s="35"/>
      <c r="H30" s="35"/>
      <c r="I30" s="35"/>
      <c r="J30" s="35"/>
      <c r="K30" s="35"/>
      <c r="L30" s="35"/>
    </row>
    <row r="31" spans="1:12" x14ac:dyDescent="0.35">
      <c r="A31" s="19">
        <v>26</v>
      </c>
      <c r="B31" s="19" t="s">
        <v>128</v>
      </c>
      <c r="C31" s="20">
        <f t="shared" si="0"/>
        <v>46</v>
      </c>
      <c r="D31" s="19"/>
      <c r="E31" s="19"/>
      <c r="F31" s="21">
        <v>46</v>
      </c>
      <c r="G31" s="19"/>
      <c r="H31" s="19"/>
      <c r="I31" s="26"/>
      <c r="J31" s="19"/>
      <c r="K31" s="30"/>
      <c r="L31" s="26"/>
    </row>
    <row r="32" spans="1:12" x14ac:dyDescent="0.35">
      <c r="A32" s="33">
        <v>30</v>
      </c>
      <c r="B32" s="33" t="s">
        <v>114</v>
      </c>
      <c r="C32" s="39">
        <f t="shared" si="0"/>
        <v>44</v>
      </c>
      <c r="D32" s="33"/>
      <c r="E32" s="35">
        <v>8</v>
      </c>
      <c r="F32" s="35">
        <v>36</v>
      </c>
      <c r="G32" s="33"/>
      <c r="H32" s="33"/>
      <c r="I32" s="46"/>
      <c r="J32" s="33"/>
      <c r="K32" s="49"/>
      <c r="L32" s="46"/>
    </row>
    <row r="33" spans="1:12" x14ac:dyDescent="0.35">
      <c r="A33" s="19">
        <v>30</v>
      </c>
      <c r="B33" s="19" t="s">
        <v>117</v>
      </c>
      <c r="C33" s="20">
        <f t="shared" si="0"/>
        <v>44</v>
      </c>
      <c r="D33" s="19"/>
      <c r="E33" s="19"/>
      <c r="F33" s="21">
        <v>44</v>
      </c>
      <c r="G33" s="19"/>
      <c r="H33" s="19"/>
      <c r="I33" s="26"/>
      <c r="J33" s="19"/>
      <c r="K33" s="30"/>
      <c r="L33" s="26"/>
    </row>
    <row r="34" spans="1:12" x14ac:dyDescent="0.35">
      <c r="A34" s="33">
        <v>32</v>
      </c>
      <c r="B34" s="33" t="s">
        <v>57</v>
      </c>
      <c r="C34" s="39">
        <f t="shared" si="0"/>
        <v>42</v>
      </c>
      <c r="D34" s="45"/>
      <c r="E34" s="35">
        <v>42</v>
      </c>
      <c r="F34" s="35"/>
      <c r="G34" s="33"/>
      <c r="H34" s="33"/>
      <c r="I34" s="33"/>
      <c r="J34" s="33"/>
      <c r="K34" s="33"/>
      <c r="L34" s="33"/>
    </row>
    <row r="35" spans="1:12" x14ac:dyDescent="0.35">
      <c r="A35" s="19">
        <v>33</v>
      </c>
      <c r="B35" s="19" t="s">
        <v>98</v>
      </c>
      <c r="C35" s="20">
        <f t="shared" si="0"/>
        <v>39</v>
      </c>
      <c r="D35" s="25"/>
      <c r="E35" s="21">
        <v>39</v>
      </c>
      <c r="F35" s="21"/>
      <c r="G35" s="19"/>
      <c r="H35" s="19"/>
      <c r="I35" s="19"/>
      <c r="J35" s="19"/>
      <c r="K35" s="19"/>
      <c r="L35" s="19"/>
    </row>
    <row r="36" spans="1:12" x14ac:dyDescent="0.35">
      <c r="A36" s="33">
        <v>34</v>
      </c>
      <c r="B36" s="33" t="s">
        <v>99</v>
      </c>
      <c r="C36" s="39">
        <f t="shared" si="0"/>
        <v>38</v>
      </c>
      <c r="D36" s="45"/>
      <c r="E36" s="35">
        <v>38</v>
      </c>
      <c r="F36" s="35"/>
      <c r="G36" s="33"/>
      <c r="H36" s="33"/>
      <c r="I36" s="33"/>
      <c r="J36" s="33"/>
      <c r="K36" s="33"/>
      <c r="L36" s="33"/>
    </row>
    <row r="37" spans="1:12" x14ac:dyDescent="0.35">
      <c r="A37" s="19">
        <v>35</v>
      </c>
      <c r="B37" s="19" t="s">
        <v>100</v>
      </c>
      <c r="C37" s="20">
        <f t="shared" si="0"/>
        <v>37</v>
      </c>
      <c r="D37" s="25"/>
      <c r="E37" s="21">
        <v>37</v>
      </c>
      <c r="F37" s="21"/>
      <c r="G37" s="19"/>
      <c r="H37" s="19"/>
      <c r="I37" s="19"/>
      <c r="J37" s="19"/>
      <c r="K37" s="19"/>
      <c r="L37" s="19"/>
    </row>
    <row r="38" spans="1:12" x14ac:dyDescent="0.35">
      <c r="A38" s="33">
        <v>36</v>
      </c>
      <c r="B38" s="33" t="s">
        <v>30</v>
      </c>
      <c r="C38" s="39">
        <f t="shared" si="0"/>
        <v>37</v>
      </c>
      <c r="D38" s="35">
        <v>37</v>
      </c>
      <c r="E38" s="35"/>
      <c r="F38" s="35"/>
      <c r="G38" s="35"/>
      <c r="H38" s="35"/>
      <c r="I38" s="35"/>
      <c r="J38" s="35"/>
      <c r="K38" s="35"/>
      <c r="L38" s="35"/>
    </row>
    <row r="39" spans="1:12" x14ac:dyDescent="0.35">
      <c r="A39" s="19">
        <v>37</v>
      </c>
      <c r="B39" s="19" t="s">
        <v>38</v>
      </c>
      <c r="C39" s="20">
        <f t="shared" si="0"/>
        <v>35</v>
      </c>
      <c r="D39" s="21">
        <v>35</v>
      </c>
      <c r="E39" s="21"/>
      <c r="F39" s="21"/>
      <c r="G39" s="21"/>
      <c r="H39" s="21"/>
      <c r="I39" s="21"/>
      <c r="J39" s="21"/>
      <c r="K39" s="21"/>
      <c r="L39" s="21"/>
    </row>
    <row r="40" spans="1:12" x14ac:dyDescent="0.35">
      <c r="A40" s="33">
        <v>37</v>
      </c>
      <c r="B40" s="33" t="s">
        <v>37</v>
      </c>
      <c r="C40" s="39">
        <f t="shared" si="0"/>
        <v>35</v>
      </c>
      <c r="D40" s="35">
        <v>35</v>
      </c>
      <c r="E40" s="35"/>
      <c r="F40" s="35"/>
      <c r="G40" s="35"/>
      <c r="H40" s="35"/>
      <c r="I40" s="35"/>
      <c r="J40" s="35"/>
      <c r="K40" s="35"/>
      <c r="L40" s="35"/>
    </row>
    <row r="41" spans="1:12" x14ac:dyDescent="0.35">
      <c r="A41" s="19">
        <v>37</v>
      </c>
      <c r="B41" s="19" t="s">
        <v>121</v>
      </c>
      <c r="C41" s="20">
        <f t="shared" si="0"/>
        <v>35</v>
      </c>
      <c r="D41" s="19"/>
      <c r="E41" s="19"/>
      <c r="F41" s="21">
        <v>35</v>
      </c>
      <c r="G41" s="19"/>
      <c r="H41" s="19"/>
      <c r="I41" s="26"/>
      <c r="J41" s="19"/>
      <c r="K41" s="30"/>
      <c r="L41" s="26"/>
    </row>
    <row r="42" spans="1:12" x14ac:dyDescent="0.35">
      <c r="A42" s="33">
        <v>37</v>
      </c>
      <c r="B42" s="33" t="s">
        <v>122</v>
      </c>
      <c r="C42" s="39">
        <f t="shared" si="0"/>
        <v>35</v>
      </c>
      <c r="D42" s="33"/>
      <c r="E42" s="33"/>
      <c r="F42" s="35">
        <v>35</v>
      </c>
      <c r="G42" s="33"/>
      <c r="H42" s="33"/>
      <c r="I42" s="46"/>
      <c r="J42" s="33"/>
      <c r="K42" s="33"/>
      <c r="L42" s="33"/>
    </row>
    <row r="43" spans="1:12" x14ac:dyDescent="0.35">
      <c r="A43" s="19">
        <v>41</v>
      </c>
      <c r="B43" s="19" t="s">
        <v>102</v>
      </c>
      <c r="C43" s="20">
        <f t="shared" si="0"/>
        <v>34</v>
      </c>
      <c r="D43" s="25"/>
      <c r="E43" s="21">
        <v>34</v>
      </c>
      <c r="F43" s="21"/>
      <c r="G43" s="19"/>
      <c r="H43" s="19"/>
      <c r="I43" s="19"/>
      <c r="J43" s="19"/>
      <c r="K43" s="19"/>
      <c r="L43" s="19"/>
    </row>
    <row r="44" spans="1:12" x14ac:dyDescent="0.35">
      <c r="A44" s="33">
        <v>41</v>
      </c>
      <c r="B44" s="33" t="s">
        <v>95</v>
      </c>
      <c r="C44" s="39">
        <f t="shared" si="0"/>
        <v>34</v>
      </c>
      <c r="D44" s="33"/>
      <c r="E44" s="35">
        <v>1</v>
      </c>
      <c r="F44" s="35">
        <v>33</v>
      </c>
      <c r="G44" s="33"/>
      <c r="H44" s="33"/>
      <c r="I44" s="46"/>
      <c r="J44" s="33"/>
      <c r="K44" s="49"/>
      <c r="L44" s="46"/>
    </row>
    <row r="45" spans="1:12" x14ac:dyDescent="0.35">
      <c r="A45" s="19">
        <v>41</v>
      </c>
      <c r="B45" s="19" t="s">
        <v>118</v>
      </c>
      <c r="C45" s="20">
        <f t="shared" si="0"/>
        <v>34</v>
      </c>
      <c r="D45" s="19"/>
      <c r="E45" s="19"/>
      <c r="F45" s="21">
        <v>34</v>
      </c>
      <c r="G45" s="19"/>
      <c r="H45" s="19"/>
      <c r="I45" s="19"/>
      <c r="J45" s="19"/>
      <c r="K45" s="19"/>
      <c r="L45" s="19"/>
    </row>
    <row r="46" spans="1:12" x14ac:dyDescent="0.35">
      <c r="A46" s="33">
        <v>44</v>
      </c>
      <c r="B46" s="33" t="s">
        <v>129</v>
      </c>
      <c r="C46" s="39">
        <f t="shared" si="0"/>
        <v>33</v>
      </c>
      <c r="D46" s="33"/>
      <c r="E46" s="33"/>
      <c r="F46" s="35">
        <v>33</v>
      </c>
      <c r="G46" s="33"/>
      <c r="H46" s="33"/>
      <c r="I46" s="33"/>
      <c r="J46" s="33"/>
      <c r="K46" s="33"/>
      <c r="L46" s="33"/>
    </row>
    <row r="47" spans="1:12" x14ac:dyDescent="0.35">
      <c r="A47" s="19">
        <v>45</v>
      </c>
      <c r="B47" s="19" t="s">
        <v>106</v>
      </c>
      <c r="C47" s="20">
        <f t="shared" si="0"/>
        <v>27</v>
      </c>
      <c r="D47" s="25"/>
      <c r="E47" s="21">
        <v>27</v>
      </c>
      <c r="F47" s="21"/>
      <c r="G47" s="19"/>
      <c r="H47" s="19"/>
      <c r="I47" s="19"/>
      <c r="J47" s="19"/>
      <c r="K47" s="19"/>
      <c r="L47" s="19"/>
    </row>
    <row r="48" spans="1:12" x14ac:dyDescent="0.35">
      <c r="A48" s="33">
        <v>46</v>
      </c>
      <c r="B48" s="33" t="s">
        <v>107</v>
      </c>
      <c r="C48" s="39">
        <f t="shared" si="0"/>
        <v>25</v>
      </c>
      <c r="D48" s="45"/>
      <c r="E48" s="35">
        <v>25</v>
      </c>
      <c r="F48" s="35"/>
      <c r="G48" s="33"/>
      <c r="H48" s="33"/>
      <c r="I48" s="33"/>
      <c r="J48" s="33"/>
      <c r="K48" s="33"/>
      <c r="L48" s="33"/>
    </row>
    <row r="49" spans="1:12" x14ac:dyDescent="0.35">
      <c r="A49" s="19">
        <v>47</v>
      </c>
      <c r="B49" s="19" t="s">
        <v>108</v>
      </c>
      <c r="C49" s="20">
        <f t="shared" si="0"/>
        <v>21</v>
      </c>
      <c r="D49" s="25"/>
      <c r="E49" s="21">
        <v>21</v>
      </c>
      <c r="F49" s="21"/>
      <c r="G49" s="19"/>
      <c r="H49" s="19"/>
      <c r="I49" s="19"/>
      <c r="J49" s="19"/>
      <c r="K49" s="19"/>
      <c r="L49" s="19"/>
    </row>
    <row r="50" spans="1:12" x14ac:dyDescent="0.35">
      <c r="A50" s="33">
        <v>48</v>
      </c>
      <c r="B50" s="33" t="s">
        <v>110</v>
      </c>
      <c r="C50" s="39">
        <f t="shared" si="0"/>
        <v>19</v>
      </c>
      <c r="D50" s="45"/>
      <c r="E50" s="35">
        <v>19</v>
      </c>
      <c r="F50" s="35"/>
      <c r="G50" s="33"/>
      <c r="H50" s="33"/>
      <c r="I50" s="33"/>
      <c r="J50" s="33"/>
      <c r="K50" s="33"/>
      <c r="L50" s="33"/>
    </row>
    <row r="51" spans="1:12" x14ac:dyDescent="0.35">
      <c r="A51" s="19">
        <v>49</v>
      </c>
      <c r="B51" s="19" t="s">
        <v>111</v>
      </c>
      <c r="C51" s="20">
        <f t="shared" si="0"/>
        <v>18</v>
      </c>
      <c r="D51" s="25"/>
      <c r="E51" s="21">
        <v>18</v>
      </c>
      <c r="F51" s="21"/>
      <c r="G51" s="19"/>
      <c r="H51" s="19"/>
      <c r="I51" s="19"/>
      <c r="J51" s="19"/>
      <c r="K51" s="19"/>
      <c r="L51" s="19"/>
    </row>
    <row r="52" spans="1:12" x14ac:dyDescent="0.35">
      <c r="A52" s="33">
        <v>50</v>
      </c>
      <c r="B52" s="33" t="s">
        <v>77</v>
      </c>
      <c r="C52" s="39">
        <f t="shared" si="0"/>
        <v>17</v>
      </c>
      <c r="D52" s="45"/>
      <c r="E52" s="35">
        <v>17</v>
      </c>
      <c r="F52" s="35"/>
      <c r="G52" s="33"/>
      <c r="H52" s="33"/>
      <c r="I52" s="33"/>
      <c r="J52" s="33"/>
      <c r="K52" s="33"/>
      <c r="L52" s="33"/>
    </row>
    <row r="53" spans="1:12" x14ac:dyDescent="0.35">
      <c r="A53" s="19">
        <v>50</v>
      </c>
      <c r="B53" s="19" t="s">
        <v>16</v>
      </c>
      <c r="C53" s="20">
        <f t="shared" si="0"/>
        <v>17</v>
      </c>
      <c r="D53" s="19"/>
      <c r="E53" s="21">
        <v>17</v>
      </c>
      <c r="F53" s="21"/>
      <c r="G53" s="19"/>
      <c r="H53" s="19"/>
      <c r="I53" s="26"/>
      <c r="J53" s="19"/>
      <c r="K53" s="30"/>
      <c r="L53" s="26"/>
    </row>
    <row r="54" spans="1:12" x14ac:dyDescent="0.35">
      <c r="A54" s="33">
        <v>50</v>
      </c>
      <c r="B54" s="33" t="s">
        <v>112</v>
      </c>
      <c r="C54" s="39">
        <f t="shared" si="0"/>
        <v>17</v>
      </c>
      <c r="D54" s="33"/>
      <c r="E54" s="35">
        <v>17</v>
      </c>
      <c r="F54" s="35"/>
      <c r="G54" s="33"/>
      <c r="H54" s="33"/>
      <c r="I54" s="46"/>
      <c r="J54" s="33"/>
      <c r="K54" s="49"/>
      <c r="L54" s="46"/>
    </row>
    <row r="55" spans="1:12" x14ac:dyDescent="0.35">
      <c r="A55" s="19">
        <v>53</v>
      </c>
      <c r="B55" s="19" t="s">
        <v>79</v>
      </c>
      <c r="C55" s="20">
        <f t="shared" si="0"/>
        <v>16</v>
      </c>
      <c r="D55" s="25"/>
      <c r="E55" s="21">
        <v>16</v>
      </c>
      <c r="F55" s="21"/>
      <c r="G55" s="19"/>
      <c r="H55" s="19"/>
      <c r="I55" s="19"/>
      <c r="J55" s="19"/>
      <c r="K55" s="19"/>
      <c r="L55" s="19"/>
    </row>
    <row r="56" spans="1:12" x14ac:dyDescent="0.35">
      <c r="A56" s="33">
        <v>54</v>
      </c>
      <c r="B56" s="33" t="s">
        <v>113</v>
      </c>
      <c r="C56" s="39">
        <f t="shared" si="0"/>
        <v>15</v>
      </c>
      <c r="D56" s="45"/>
      <c r="E56" s="35">
        <v>15</v>
      </c>
      <c r="F56" s="35"/>
      <c r="G56" s="33"/>
      <c r="H56" s="33"/>
      <c r="I56" s="33"/>
      <c r="J56" s="33"/>
      <c r="K56" s="33"/>
      <c r="L56" s="33"/>
    </row>
    <row r="57" spans="1:12" x14ac:dyDescent="0.35">
      <c r="A57" s="19">
        <v>55</v>
      </c>
      <c r="B57" s="19" t="s">
        <v>80</v>
      </c>
      <c r="C57" s="20">
        <f t="shared" si="0"/>
        <v>14</v>
      </c>
      <c r="D57" s="19"/>
      <c r="E57" s="21">
        <v>14</v>
      </c>
      <c r="F57" s="21"/>
      <c r="G57" s="19"/>
      <c r="H57" s="19"/>
      <c r="I57" s="19"/>
      <c r="J57" s="19"/>
      <c r="K57" s="19"/>
      <c r="L57" s="19"/>
    </row>
    <row r="58" spans="1:12" x14ac:dyDescent="0.35">
      <c r="A58" s="33">
        <v>56</v>
      </c>
      <c r="B58" s="33" t="s">
        <v>81</v>
      </c>
      <c r="C58" s="39">
        <f t="shared" si="0"/>
        <v>13</v>
      </c>
      <c r="D58" s="33"/>
      <c r="E58" s="35">
        <v>13</v>
      </c>
      <c r="F58" s="35"/>
      <c r="G58" s="33"/>
      <c r="H58" s="33"/>
      <c r="I58" s="33"/>
      <c r="J58" s="33"/>
      <c r="K58" s="33"/>
      <c r="L58" s="33"/>
    </row>
    <row r="59" spans="1:12" x14ac:dyDescent="0.35">
      <c r="A59" s="19">
        <v>57</v>
      </c>
      <c r="B59" s="19" t="s">
        <v>82</v>
      </c>
      <c r="C59" s="20">
        <f t="shared" si="0"/>
        <v>12</v>
      </c>
      <c r="D59" s="19"/>
      <c r="E59" s="21">
        <v>12</v>
      </c>
      <c r="F59" s="21"/>
      <c r="G59" s="19"/>
      <c r="H59" s="19"/>
      <c r="I59" s="19"/>
      <c r="J59" s="19"/>
      <c r="K59" s="19"/>
      <c r="L59" s="19"/>
    </row>
    <row r="60" spans="1:12" x14ac:dyDescent="0.35">
      <c r="A60" s="33">
        <v>58</v>
      </c>
      <c r="B60" s="33" t="s">
        <v>83</v>
      </c>
      <c r="C60" s="39">
        <f t="shared" si="0"/>
        <v>11</v>
      </c>
      <c r="D60" s="33"/>
      <c r="E60" s="35">
        <v>11</v>
      </c>
      <c r="F60" s="35"/>
      <c r="G60" s="33"/>
      <c r="H60" s="33"/>
      <c r="I60" s="46"/>
      <c r="J60" s="33"/>
      <c r="K60" s="49"/>
      <c r="L60" s="46"/>
    </row>
    <row r="61" spans="1:12" x14ac:dyDescent="0.35">
      <c r="A61" s="19">
        <v>59</v>
      </c>
      <c r="B61" s="19" t="s">
        <v>84</v>
      </c>
      <c r="C61" s="20">
        <f t="shared" si="0"/>
        <v>10</v>
      </c>
      <c r="D61" s="19"/>
      <c r="E61" s="21">
        <v>10</v>
      </c>
      <c r="F61" s="21"/>
      <c r="G61" s="19"/>
      <c r="H61" s="19"/>
      <c r="I61" s="26"/>
      <c r="J61" s="19"/>
      <c r="K61" s="30"/>
      <c r="L61" s="26"/>
    </row>
    <row r="62" spans="1:12" x14ac:dyDescent="0.35">
      <c r="A62" s="33">
        <v>59</v>
      </c>
      <c r="B62" s="33" t="s">
        <v>85</v>
      </c>
      <c r="C62" s="39">
        <f t="shared" si="0"/>
        <v>10</v>
      </c>
      <c r="D62" s="33"/>
      <c r="E62" s="35">
        <v>10</v>
      </c>
      <c r="F62" s="35"/>
      <c r="G62" s="33"/>
      <c r="H62" s="33"/>
      <c r="I62" s="46"/>
      <c r="J62" s="33"/>
      <c r="K62" s="49"/>
      <c r="L62" s="46"/>
    </row>
    <row r="63" spans="1:12" x14ac:dyDescent="0.35">
      <c r="A63" s="19">
        <v>59</v>
      </c>
      <c r="B63" s="19" t="s">
        <v>86</v>
      </c>
      <c r="C63" s="20">
        <f t="shared" si="0"/>
        <v>10</v>
      </c>
      <c r="D63" s="19"/>
      <c r="E63" s="21">
        <v>10</v>
      </c>
      <c r="F63" s="21"/>
      <c r="G63" s="19"/>
      <c r="H63" s="19"/>
      <c r="I63" s="26"/>
      <c r="J63" s="19"/>
      <c r="K63" s="30"/>
      <c r="L63" s="26"/>
    </row>
    <row r="64" spans="1:12" x14ac:dyDescent="0.35">
      <c r="A64" s="33">
        <v>62</v>
      </c>
      <c r="B64" s="33" t="s">
        <v>87</v>
      </c>
      <c r="C64" s="39">
        <f t="shared" si="0"/>
        <v>9</v>
      </c>
      <c r="D64" s="33"/>
      <c r="E64" s="35">
        <v>9</v>
      </c>
      <c r="F64" s="35"/>
      <c r="G64" s="33"/>
      <c r="H64" s="33"/>
      <c r="I64" s="46"/>
      <c r="J64" s="33"/>
      <c r="K64" s="49"/>
      <c r="L64" s="46"/>
    </row>
    <row r="65" spans="1:12" x14ac:dyDescent="0.35">
      <c r="A65" s="19">
        <v>63</v>
      </c>
      <c r="B65" s="19" t="s">
        <v>88</v>
      </c>
      <c r="C65" s="20">
        <f t="shared" si="0"/>
        <v>7</v>
      </c>
      <c r="D65" s="19"/>
      <c r="E65" s="21">
        <v>7</v>
      </c>
      <c r="F65" s="21"/>
      <c r="G65" s="19"/>
      <c r="H65" s="19"/>
      <c r="I65" s="26"/>
      <c r="J65" s="19"/>
      <c r="K65" s="30"/>
      <c r="L65" s="26"/>
    </row>
    <row r="66" spans="1:12" x14ac:dyDescent="0.35">
      <c r="A66" s="33">
        <v>63</v>
      </c>
      <c r="B66" s="33" t="s">
        <v>89</v>
      </c>
      <c r="C66" s="39">
        <f t="shared" si="0"/>
        <v>7</v>
      </c>
      <c r="D66" s="33"/>
      <c r="E66" s="35">
        <v>7</v>
      </c>
      <c r="F66" s="35"/>
      <c r="G66" s="33"/>
      <c r="H66" s="33"/>
      <c r="I66" s="46"/>
      <c r="J66" s="33"/>
      <c r="K66" s="49"/>
      <c r="L66" s="46"/>
    </row>
    <row r="67" spans="1:12" x14ac:dyDescent="0.35">
      <c r="A67" s="19">
        <v>65</v>
      </c>
      <c r="B67" s="19" t="s">
        <v>90</v>
      </c>
      <c r="C67" s="20">
        <f t="shared" ref="C67:C71" si="1">D67+E67+F67</f>
        <v>6</v>
      </c>
      <c r="D67" s="19"/>
      <c r="E67" s="21">
        <v>6</v>
      </c>
      <c r="F67" s="21"/>
      <c r="G67" s="19"/>
      <c r="H67" s="19"/>
      <c r="I67" s="26"/>
      <c r="J67" s="19"/>
      <c r="K67" s="30"/>
      <c r="L67" s="26"/>
    </row>
    <row r="68" spans="1:12" x14ac:dyDescent="0.35">
      <c r="A68" s="33">
        <v>66</v>
      </c>
      <c r="B68" s="33" t="s">
        <v>91</v>
      </c>
      <c r="C68" s="39">
        <f t="shared" si="1"/>
        <v>5</v>
      </c>
      <c r="D68" s="33"/>
      <c r="E68" s="35">
        <v>5</v>
      </c>
      <c r="F68" s="35"/>
      <c r="G68" s="33"/>
      <c r="H68" s="33"/>
      <c r="I68" s="46"/>
      <c r="J68" s="33"/>
      <c r="K68" s="49"/>
      <c r="L68" s="46"/>
    </row>
    <row r="69" spans="1:12" x14ac:dyDescent="0.35">
      <c r="A69" s="19">
        <v>67</v>
      </c>
      <c r="B69" s="19" t="s">
        <v>92</v>
      </c>
      <c r="C69" s="20">
        <f t="shared" si="1"/>
        <v>4</v>
      </c>
      <c r="D69" s="19"/>
      <c r="E69" s="21">
        <v>4</v>
      </c>
      <c r="F69" s="21"/>
      <c r="G69" s="19"/>
      <c r="H69" s="19"/>
      <c r="I69" s="26"/>
      <c r="J69" s="19"/>
      <c r="K69" s="30"/>
      <c r="L69" s="26"/>
    </row>
    <row r="70" spans="1:12" x14ac:dyDescent="0.35">
      <c r="A70" s="33">
        <v>68</v>
      </c>
      <c r="B70" s="33" t="s">
        <v>93</v>
      </c>
      <c r="C70" s="39">
        <f t="shared" si="1"/>
        <v>3</v>
      </c>
      <c r="D70" s="33"/>
      <c r="E70" s="35">
        <v>3</v>
      </c>
      <c r="F70" s="35"/>
      <c r="G70" s="33"/>
      <c r="H70" s="33"/>
      <c r="I70" s="46"/>
      <c r="J70" s="33"/>
      <c r="K70" s="49"/>
      <c r="L70" s="46"/>
    </row>
    <row r="71" spans="1:12" x14ac:dyDescent="0.35">
      <c r="A71" s="19">
        <v>69</v>
      </c>
      <c r="B71" s="19" t="s">
        <v>94</v>
      </c>
      <c r="C71" s="20">
        <f t="shared" si="1"/>
        <v>2</v>
      </c>
      <c r="D71" s="19"/>
      <c r="E71" s="21">
        <v>2</v>
      </c>
      <c r="F71" s="21"/>
      <c r="G71" s="19"/>
      <c r="H71" s="19"/>
      <c r="I71" s="26"/>
      <c r="J71" s="19"/>
      <c r="K71" s="30"/>
      <c r="L71" s="26"/>
    </row>
  </sheetData>
  <hyperlinks>
    <hyperlink ref="B52" r:id="rId1" display="https://eventor.orientering.no/Events/ResultList?eventId=19378&amp;organisationId=320" xr:uid="{6FD2112E-6D9A-4117-8A92-5C8D7260AAFB}"/>
    <hyperlink ref="B55" r:id="rId2" display="https://eventor.orientering.no/Events/ResultList?eventId=19378&amp;organisationId=268" xr:uid="{0DF76C01-895C-4D12-97A3-1CF79F5CE0A7}"/>
    <hyperlink ref="B56" r:id="rId3" display="https://eventor.orientering.no/Events/ResultList?eventId=19378&amp;organisationId=26" xr:uid="{7CA402BC-FD8A-4ED3-B6EE-D76713D17810}"/>
    <hyperlink ref="B57" r:id="rId4" display="https://eventor.orientering.no/Events/ResultList?eventId=19378&amp;organisationId=32" xr:uid="{14B2485A-9BD4-4107-8CB7-0534081D3207}"/>
    <hyperlink ref="B58" r:id="rId5" display="https://eventor.orientering.no/Events/ResultList?eventId=19378&amp;organisationId=245" xr:uid="{AB809165-1A64-4A7D-B5EE-F961922C9054}"/>
    <hyperlink ref="B59" r:id="rId6" display="https://eventor.orientering.no/Events/ResultList?eventId=19378&amp;organisationId=262" xr:uid="{F950C677-3E0F-4322-8C9D-3EA7C8928265}"/>
    <hyperlink ref="B60" r:id="rId7" display="https://eventor.orientering.no/Events/ResultList?eventId=19378&amp;organisationId=388" xr:uid="{4C2A4667-D7AA-49D5-AFE3-94F48EABB8BC}"/>
    <hyperlink ref="B64" r:id="rId8" display="https://eventor.orientering.no/Events/ResultList?eventId=19378&amp;organisationId=366" xr:uid="{67EE9CB4-BFB1-44AD-8FFD-8ECF7CA1BAD7}"/>
    <hyperlink ref="B32" r:id="rId9" display="https://eventor.orientering.no/Events/ResultList?eventId=19378&amp;organisationId=71" xr:uid="{D19DC4F8-CCE4-4F1A-912B-4658DF3F3CB5}"/>
    <hyperlink ref="B67" r:id="rId10" display="https://eventor.orientering.no/Events/ResultList?eventId=19378&amp;organisationId=245" xr:uid="{6193F33F-5152-4697-B313-2CBD4F184A7D}"/>
    <hyperlink ref="B68" r:id="rId11" display="https://eventor.orientering.no/Events/ResultList?eventId=19378&amp;organisationId=268" xr:uid="{320ED1A7-77A4-4F1D-A3D5-6151CBF43E38}"/>
    <hyperlink ref="B69" r:id="rId12" display="https://eventor.orientering.no/Events/ResultList?eventId=19378&amp;organisationId=185" xr:uid="{8BD136CE-7447-44C8-BB24-686C57FF9712}"/>
    <hyperlink ref="B70" r:id="rId13" display="https://eventor.orientering.no/Events/ResultList?eventId=19378&amp;organisationId=212" xr:uid="{62622390-1EE9-48CF-8C6E-39E02090EEBF}"/>
    <hyperlink ref="B71" r:id="rId14" display="https://eventor.orientering.no/Events/ResultList?eventId=19378&amp;organisationId=84" xr:uid="{D410DA3C-FA45-4313-B524-17CE09B7D1BC}"/>
    <hyperlink ref="B44" r:id="rId15" display="https://eventor.orientering.no/Events/ResultList?eventId=19378&amp;organisationId=402" xr:uid="{79B45BFC-AD14-4ED1-BDCB-CC6BEFB9FB4F}"/>
  </hyperlinks>
  <pageMargins left="0.70866141732283472" right="0.70866141732283472" top="0.74803149606299213" bottom="0.74803149606299213" header="0.31496062992125984" footer="0.31496062992125984"/>
  <pageSetup paperSize="9" scale="85" fitToHeight="2" orientation="landscape" r:id="rId16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Poengskala</vt:lpstr>
      <vt:lpstr>D13-16</vt:lpstr>
      <vt:lpstr>H13-16</vt:lpstr>
      <vt:lpstr>D17</vt:lpstr>
      <vt:lpstr>H17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Buch</dc:creator>
  <cp:lastModifiedBy>Frauke Schmitt Gran</cp:lastModifiedBy>
  <cp:lastPrinted>2025-06-04T20:56:46Z</cp:lastPrinted>
  <dcterms:created xsi:type="dcterms:W3CDTF">2025-03-16T08:06:23Z</dcterms:created>
  <dcterms:modified xsi:type="dcterms:W3CDTF">2025-06-04T20:57:59Z</dcterms:modified>
</cp:coreProperties>
</file>